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9170" windowHeight="12525" firstSheet="2" activeTab="5"/>
  </bookViews>
  <sheets>
    <sheet name="Проток.рез. Ч(м.гр.)" sheetId="1" r:id="rId1"/>
    <sheet name="Проток.рез.Ж(м.гр.)" sheetId="2" r:id="rId2"/>
    <sheet name="Проток.рез. Ч(ст.гр.)" sheetId="3" r:id="rId3"/>
    <sheet name="Проток.рез.Ж(ст.гр.)" sheetId="4" r:id="rId4"/>
    <sheet name="Проток.рез. Ч(серд.гр.) " sheetId="5" r:id="rId5"/>
    <sheet name="Проток.рез. Ж(серд.гр.)" sheetId="6" r:id="rId6"/>
  </sheets>
  <definedNames>
    <definedName name="_xlnm.Print_Area" localSheetId="5">'Проток.рез. Ж(серд.гр.)'!$A$1:$U$83</definedName>
    <definedName name="_xlnm.Print_Area" localSheetId="0">'Проток.рез. Ч(м.гр.)'!$A$1:$T$90</definedName>
    <definedName name="_xlnm.Print_Area" localSheetId="4">'Проток.рез. Ч(серд.гр.) '!$A$1:$U$83</definedName>
    <definedName name="_xlnm.Print_Area" localSheetId="2">'Проток.рез. Ч(ст.гр.)'!$A$1:$T$86</definedName>
    <definedName name="_xlnm.Print_Area" localSheetId="1">'Проток.рез.Ж(м.гр.)'!$A$1:$T$90</definedName>
    <definedName name="_xlnm.Print_Area" localSheetId="3">'Проток.рез.Ж(ст.гр.)'!$A$1:$T$86</definedName>
  </definedNames>
  <calcPr fullCalcOnLoad="1"/>
</workbook>
</file>

<file path=xl/sharedStrings.xml><?xml version="1.0" encoding="utf-8"?>
<sst xmlns="http://schemas.openxmlformats.org/spreadsheetml/2006/main" count="782" uniqueCount="124">
  <si>
    <t>Хмельницький обласний центр туризму і краєзнавства учнівської молоді</t>
  </si>
  <si>
    <t>Прізвище, ім’я та по батькові</t>
  </si>
  <si>
    <t>Команда</t>
  </si>
  <si>
    <t>Результат</t>
  </si>
  <si>
    <t>Місце</t>
  </si>
  <si>
    <t>Бали в рейтинг</t>
  </si>
  <si>
    <t>1 місце</t>
  </si>
  <si>
    <t>2 місце</t>
  </si>
  <si>
    <t>3 місце</t>
  </si>
  <si>
    <t>4 місце</t>
  </si>
  <si>
    <t>5 місце</t>
  </si>
  <si>
    <t>Ранг змагань</t>
  </si>
  <si>
    <t>балів</t>
  </si>
  <si>
    <t>6 місце</t>
  </si>
  <si>
    <t>Відносний результат</t>
  </si>
  <si>
    <t>Виконаний розряд</t>
  </si>
  <si>
    <t>─</t>
  </si>
  <si>
    <t>№
з/п</t>
  </si>
  <si>
    <t>Розряд з сп. туризму</t>
  </si>
  <si>
    <t>Сума штрафів</t>
  </si>
  <si>
    <t>Штрафний час</t>
  </si>
  <si>
    <t>Час проходження</t>
  </si>
  <si>
    <t>Клас дистанції - ІІ</t>
  </si>
  <si>
    <t>ІМЕННИЙ ПРОТОКОЛ РЕЗУЛЬТАТІВ</t>
  </si>
  <si>
    <t>Штрафи на етапах</t>
  </si>
  <si>
    <t>Група — молодша Ч</t>
  </si>
  <si>
    <t>Дистанція: „Особиста смуга перешкод”</t>
  </si>
  <si>
    <t>Клас дистанції - І</t>
  </si>
  <si>
    <t>траверс</t>
  </si>
  <si>
    <t>підйом</t>
  </si>
  <si>
    <t>Головний суддя ___________________ Гринчук В.В.                          Головний секретар ___________________ Кіретова І.О.</t>
  </si>
  <si>
    <t>спуск</t>
  </si>
  <si>
    <t>Групи — середня Ч</t>
  </si>
  <si>
    <t>навісна</t>
  </si>
  <si>
    <t>жердини</t>
  </si>
  <si>
    <t>дюльфер</t>
  </si>
  <si>
    <t>Групи — старша Ч</t>
  </si>
  <si>
    <t>колода</t>
  </si>
  <si>
    <t>паралельні</t>
  </si>
  <si>
    <t>Група — молодша Ж</t>
  </si>
  <si>
    <t>м. Хмельницький</t>
  </si>
  <si>
    <t>м.Хмельницький</t>
  </si>
  <si>
    <t>Групи — старша Ж</t>
  </si>
  <si>
    <t>Групи — середня Ж</t>
  </si>
  <si>
    <t>Виносний етап</t>
  </si>
  <si>
    <t>Час проходження виносного етапу</t>
  </si>
  <si>
    <t>18 квітня 2015 року</t>
  </si>
  <si>
    <t>Відкрита Першість  серед гуртківців ОЦТКУМ з пішохідного туризму "Пролісок-2015"</t>
  </si>
  <si>
    <t>Дистанція: "Особиста смуга перешкод"</t>
  </si>
  <si>
    <t>крутопохила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</si>
  <si>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</si>
  <si>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</si>
  <si>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</si>
  <si>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</si>
  <si>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</si>
  <si>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</si>
  <si>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</si>
  <si>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</si>
  <si>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</si>
  <si>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Лучкова Дарія</t>
  </si>
  <si>
    <t>б/р</t>
  </si>
  <si>
    <t>Поцулко Єлізавета</t>
  </si>
  <si>
    <t>Кам-Под.СЮТур</t>
  </si>
  <si>
    <t>ІІІ</t>
  </si>
  <si>
    <t>Поліщук Валерія</t>
  </si>
  <si>
    <t xml:space="preserve">Белінська Юлія </t>
  </si>
  <si>
    <t>Фарбатюк Ірина</t>
  </si>
  <si>
    <t>Азимут Хмельниц. р-н</t>
  </si>
  <si>
    <t>"Едельвейс" ХОЦТКУМ</t>
  </si>
  <si>
    <t>"Азимут" Хмельниц. р-н</t>
  </si>
  <si>
    <t>Блонська Дарія</t>
  </si>
  <si>
    <t>Лабунська Дарія</t>
  </si>
  <si>
    <t>Павлишак Мирослава</t>
  </si>
  <si>
    <t>Ватчін Олександр</t>
  </si>
  <si>
    <t>Non-Stop м.Хмельниц.</t>
  </si>
  <si>
    <t>І юн.</t>
  </si>
  <si>
    <t>Тітор Микола</t>
  </si>
  <si>
    <t>Ситюк Роман</t>
  </si>
  <si>
    <t>Бурейко Ілля</t>
  </si>
  <si>
    <t>ІІ</t>
  </si>
  <si>
    <t>Маркітан Максим</t>
  </si>
  <si>
    <t>Лабунський Олександр</t>
  </si>
  <si>
    <t>Стадник Богдан</t>
  </si>
  <si>
    <t>Горбатюк Володимир</t>
  </si>
  <si>
    <t>Єфімов Вадим</t>
  </si>
  <si>
    <t>Януш Ростислав</t>
  </si>
  <si>
    <t>"Азимут"Хмельниц.р-н</t>
  </si>
  <si>
    <t>Квапиш Максим</t>
  </si>
  <si>
    <t>Герасименюк Олексій</t>
  </si>
  <si>
    <t>"Штурм"м.Хмельниц.</t>
  </si>
  <si>
    <t>Калашніков Олександр</t>
  </si>
  <si>
    <t>Біньковський Олександр</t>
  </si>
  <si>
    <t>ХМЦТКЕУМ</t>
  </si>
  <si>
    <t>Гаджук Дмитро</t>
  </si>
  <si>
    <t>АзимутХмельниц.р-н</t>
  </si>
  <si>
    <t>Анцут Анна</t>
  </si>
  <si>
    <t>Нікіфорова Анна</t>
  </si>
  <si>
    <t>Мороз Олександр</t>
  </si>
  <si>
    <t>"Едельвейс"ХОЦТКУМ</t>
  </si>
  <si>
    <t>Кашпуренко Максим</t>
  </si>
  <si>
    <t>Макарець Андрій</t>
  </si>
  <si>
    <t>Чорний Микита</t>
  </si>
  <si>
    <t>Дереш Михайло</t>
  </si>
  <si>
    <t>Борусов Вадим</t>
  </si>
  <si>
    <t>Беркута Данило</t>
  </si>
  <si>
    <t>Павлюк Богдан</t>
  </si>
  <si>
    <t>Петикян Оганес</t>
  </si>
  <si>
    <t>Желінська Наталія</t>
  </si>
  <si>
    <t>Ватчіна Мар"яна</t>
  </si>
  <si>
    <t>І</t>
  </si>
  <si>
    <t>Перунська Ганна</t>
  </si>
  <si>
    <t>Полянська Аліна</t>
  </si>
  <si>
    <t>ЕдельвейсХОЦТКУМ</t>
  </si>
  <si>
    <t>Бойко Владислава</t>
  </si>
  <si>
    <t>Гончарук Інна</t>
  </si>
  <si>
    <t>Ляшкова Вероніка</t>
  </si>
  <si>
    <t>Липинська Софія</t>
  </si>
  <si>
    <t>Шимко Каріна</t>
  </si>
  <si>
    <t>Колодяжна Марина</t>
  </si>
  <si>
    <t>Мельник Марія</t>
  </si>
  <si>
    <t>Стричинець Вікторія</t>
  </si>
  <si>
    <t>Грибкова Катерина</t>
  </si>
  <si>
    <t>ІІ юн.</t>
  </si>
  <si>
    <t>ІІІ юн.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</si>
</sst>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422]d\ mmmm\ yyyy&quot; 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textRotation="90" wrapText="1"/>
    </xf>
    <xf numFmtId="49" fontId="6" fillId="0" borderId="14" xfId="0" applyNumberFormat="1" applyFont="1" applyBorder="1" applyAlignment="1">
      <alignment horizontal="center" vertical="center" textRotation="90" wrapText="1"/>
    </xf>
    <xf numFmtId="49" fontId="6" fillId="0" borderId="15" xfId="0" applyNumberFormat="1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7" xfId="0" applyNumberFormat="1" applyFont="1" applyFill="1" applyBorder="1" applyAlignment="1">
      <alignment horizontal="center" vertical="center" textRotation="90" wrapText="1"/>
    </xf>
    <xf numFmtId="21" fontId="0" fillId="0" borderId="18" xfId="0" applyNumberFormat="1" applyFont="1" applyBorder="1" applyAlignment="1">
      <alignment vertical="center" shrinkToFit="1"/>
    </xf>
    <xf numFmtId="21" fontId="0" fillId="0" borderId="18" xfId="0" applyNumberFormat="1" applyFont="1" applyBorder="1" applyAlignment="1">
      <alignment horizontal="right" vertical="center" shrinkToFit="1"/>
    </xf>
    <xf numFmtId="21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1" fontId="0" fillId="0" borderId="19" xfId="0" applyNumberFormat="1" applyFont="1" applyBorder="1" applyAlignment="1">
      <alignment vertical="center" shrinkToFit="1"/>
    </xf>
    <xf numFmtId="45" fontId="0" fillId="0" borderId="19" xfId="0" applyNumberFormat="1" applyFont="1" applyBorder="1" applyAlignment="1">
      <alignment horizontal="center" vertical="center" shrinkToFit="1"/>
    </xf>
    <xf numFmtId="21" fontId="0" fillId="0" borderId="10" xfId="0" applyNumberFormat="1" applyFont="1" applyBorder="1" applyAlignment="1">
      <alignment horizontal="right" vertical="center"/>
    </xf>
    <xf numFmtId="45" fontId="0" fillId="0" borderId="18" xfId="0" applyNumberFormat="1" applyFont="1" applyBorder="1" applyAlignment="1">
      <alignment vertical="center" shrinkToFit="1"/>
    </xf>
    <xf numFmtId="45" fontId="0" fillId="0" borderId="18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49" fontId="6" fillId="33" borderId="15" xfId="0" applyNumberFormat="1" applyFont="1" applyFill="1" applyBorder="1" applyAlignment="1">
      <alignment horizontal="center" vertical="center" textRotation="90" wrapText="1"/>
    </xf>
    <xf numFmtId="45" fontId="0" fillId="0" borderId="19" xfId="0" applyNumberFormat="1" applyFont="1" applyBorder="1" applyAlignment="1">
      <alignment vertical="center" shrinkToFit="1"/>
    </xf>
    <xf numFmtId="21" fontId="0" fillId="0" borderId="19" xfId="0" applyNumberFormat="1" applyFont="1" applyBorder="1" applyAlignment="1">
      <alignment horizontal="right" vertical="center" shrinkToFit="1"/>
    </xf>
    <xf numFmtId="1" fontId="0" fillId="0" borderId="20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30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30" xfId="0" applyNumberFormat="1" applyFont="1" applyBorder="1" applyAlignment="1">
      <alignment horizontal="right" vertical="center"/>
    </xf>
    <xf numFmtId="21" fontId="0" fillId="0" borderId="0" xfId="0" applyNumberFormat="1" applyFont="1" applyAlignment="1">
      <alignment/>
    </xf>
    <xf numFmtId="2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right" vertical="center"/>
    </xf>
    <xf numFmtId="1" fontId="0" fillId="0" borderId="18" xfId="0" applyNumberFormat="1" applyFont="1" applyBorder="1" applyAlignment="1">
      <alignment horizontal="center"/>
    </xf>
    <xf numFmtId="45" fontId="0" fillId="0" borderId="18" xfId="0" applyNumberFormat="1" applyFont="1" applyBorder="1" applyAlignment="1">
      <alignment vertical="center"/>
    </xf>
    <xf numFmtId="1" fontId="0" fillId="0" borderId="19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1" fontId="0" fillId="0" borderId="33" xfId="0" applyNumberFormat="1" applyFont="1" applyBorder="1" applyAlignment="1">
      <alignment horizontal="center" vertical="center"/>
    </xf>
    <xf numFmtId="1" fontId="0" fillId="0" borderId="34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21" fontId="0" fillId="0" borderId="36" xfId="0" applyNumberFormat="1" applyFont="1" applyBorder="1" applyAlignment="1">
      <alignment vertical="center" shrinkToFit="1"/>
    </xf>
    <xf numFmtId="45" fontId="0" fillId="0" borderId="36" xfId="0" applyNumberFormat="1" applyFont="1" applyBorder="1" applyAlignment="1">
      <alignment vertical="center" shrinkToFit="1"/>
    </xf>
    <xf numFmtId="21" fontId="0" fillId="0" borderId="32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/>
    </xf>
    <xf numFmtId="21" fontId="0" fillId="0" borderId="31" xfId="0" applyNumberFormat="1" applyFont="1" applyBorder="1" applyAlignment="1">
      <alignment/>
    </xf>
    <xf numFmtId="2" fontId="0" fillId="0" borderId="16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49" fontId="6" fillId="33" borderId="13" xfId="0" applyNumberFormat="1" applyFont="1" applyFill="1" applyBorder="1" applyAlignment="1">
      <alignment vertical="center" textRotation="90" wrapText="1"/>
    </xf>
    <xf numFmtId="49" fontId="6" fillId="33" borderId="12" xfId="0" applyNumberFormat="1" applyFont="1" applyFill="1" applyBorder="1" applyAlignment="1">
      <alignment vertical="center" textRotation="90" wrapText="1"/>
    </xf>
    <xf numFmtId="1" fontId="0" fillId="0" borderId="40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21" fontId="0" fillId="0" borderId="36" xfId="0" applyNumberFormat="1" applyFont="1" applyBorder="1" applyAlignment="1">
      <alignment horizontal="right" vertical="center" shrinkToFit="1"/>
    </xf>
    <xf numFmtId="1" fontId="0" fillId="0" borderId="42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21" fontId="44" fillId="0" borderId="18" xfId="0" applyNumberFormat="1" applyFont="1" applyBorder="1" applyAlignment="1">
      <alignment vertical="center" shrinkToFit="1"/>
    </xf>
    <xf numFmtId="21" fontId="44" fillId="0" borderId="18" xfId="0" applyNumberFormat="1" applyFont="1" applyBorder="1" applyAlignment="1">
      <alignment horizontal="right" vertical="center" shrinkToFit="1"/>
    </xf>
    <xf numFmtId="21" fontId="44" fillId="0" borderId="16" xfId="0" applyNumberFormat="1" applyFont="1" applyBorder="1" applyAlignment="1">
      <alignment horizontal="right" vertical="center"/>
    </xf>
    <xf numFmtId="0" fontId="44" fillId="0" borderId="16" xfId="0" applyFont="1" applyBorder="1" applyAlignment="1">
      <alignment horizontal="center" vertical="center"/>
    </xf>
    <xf numFmtId="2" fontId="44" fillId="0" borderId="16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1" fontId="0" fillId="0" borderId="19" xfId="0" applyNumberFormat="1" applyFont="1" applyFill="1" applyBorder="1" applyAlignment="1">
      <alignment horizontal="center" vertical="center"/>
    </xf>
    <xf numFmtId="21" fontId="0" fillId="0" borderId="18" xfId="0" applyNumberFormat="1" applyFont="1" applyFill="1" applyBorder="1" applyAlignment="1">
      <alignment vertical="center" shrinkToFit="1"/>
    </xf>
    <xf numFmtId="21" fontId="0" fillId="0" borderId="18" xfId="0" applyNumberFormat="1" applyFont="1" applyFill="1" applyBorder="1" applyAlignment="1">
      <alignment horizontal="right" vertical="center" shrinkToFit="1"/>
    </xf>
    <xf numFmtId="21" fontId="0" fillId="0" borderId="16" xfId="0" applyNumberFormat="1" applyFont="1" applyFill="1" applyBorder="1" applyAlignment="1">
      <alignment horizontal="right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top" wrapText="1"/>
    </xf>
    <xf numFmtId="49" fontId="5" fillId="0" borderId="44" xfId="0" applyNumberFormat="1" applyFont="1" applyBorder="1" applyAlignment="1">
      <alignment horizontal="center" vertical="top" wrapText="1"/>
    </xf>
    <xf numFmtId="49" fontId="5" fillId="0" borderId="43" xfId="0" applyNumberFormat="1" applyFont="1" applyFill="1" applyBorder="1" applyAlignment="1">
      <alignment horizontal="center" vertical="center" textRotation="90" wrapText="1"/>
    </xf>
    <xf numFmtId="49" fontId="5" fillId="0" borderId="44" xfId="0" applyNumberFormat="1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5" fillId="0" borderId="45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0" fillId="0" borderId="30" xfId="0" applyNumberFormat="1" applyFont="1" applyBorder="1" applyAlignment="1">
      <alignment/>
    </xf>
    <xf numFmtId="49" fontId="5" fillId="33" borderId="43" xfId="0" applyNumberFormat="1" applyFont="1" applyFill="1" applyBorder="1" applyAlignment="1">
      <alignment horizontal="center" vertical="center" textRotation="90" wrapText="1"/>
    </xf>
    <xf numFmtId="49" fontId="5" fillId="33" borderId="44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0"/>
  <sheetViews>
    <sheetView view="pageBreakPreview" zoomScaleNormal="115" zoomScaleSheetLayoutView="100" zoomScalePageLayoutView="0" workbookViewId="0" topLeftCell="A1">
      <selection activeCell="T11" sqref="T11:T15"/>
    </sheetView>
  </sheetViews>
  <sheetFormatPr defaultColWidth="9.00390625" defaultRowHeight="12.75"/>
  <cols>
    <col min="1" max="1" width="4.375" style="25" customWidth="1"/>
    <col min="2" max="2" width="24.125" style="25" customWidth="1"/>
    <col min="3" max="3" width="22.375" style="25" customWidth="1"/>
    <col min="4" max="4" width="6.25390625" style="25" customWidth="1"/>
    <col min="5" max="9" width="4.625" style="49" customWidth="1"/>
    <col min="10" max="12" width="4.625" style="49" hidden="1" customWidth="1"/>
    <col min="13" max="14" width="4.625" style="49" customWidth="1"/>
    <col min="15" max="17" width="7.875" style="49" customWidth="1"/>
    <col min="18" max="18" width="6.125" style="25" customWidth="1"/>
    <col min="19" max="19" width="8.125" style="25" customWidth="1"/>
    <col min="20" max="21" width="5.875" style="25" customWidth="1"/>
    <col min="22" max="22" width="8.625" style="25" customWidth="1"/>
    <col min="23" max="16384" width="9.125" style="25" customWidth="1"/>
  </cols>
  <sheetData>
    <row r="1" spans="1:33" s="46" customFormat="1" ht="12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25"/>
      <c r="V1" s="25"/>
      <c r="W1" s="25"/>
      <c r="X1" s="119" t="s">
        <v>5</v>
      </c>
      <c r="Y1" s="119"/>
      <c r="Z1" s="25"/>
      <c r="AA1" s="45"/>
      <c r="AB1" s="45"/>
      <c r="AC1" s="45"/>
      <c r="AD1" s="45"/>
      <c r="AE1" s="25"/>
      <c r="AF1" s="25"/>
      <c r="AG1" s="25"/>
    </row>
    <row r="2" spans="21:33" s="46" customFormat="1" ht="6" customHeight="1">
      <c r="U2" s="25"/>
      <c r="V2" s="25"/>
      <c r="W2" s="25"/>
      <c r="X2" s="44"/>
      <c r="Y2" s="44"/>
      <c r="Z2" s="25"/>
      <c r="AA2" s="47"/>
      <c r="AB2" s="47"/>
      <c r="AC2" s="47"/>
      <c r="AD2" s="47"/>
      <c r="AE2" s="25"/>
      <c r="AF2" s="25"/>
      <c r="AG2" s="25"/>
    </row>
    <row r="3" spans="2:33" s="46" customFormat="1" ht="30.75" customHeight="1">
      <c r="B3" s="115" t="s">
        <v>47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25"/>
      <c r="V3" s="25"/>
      <c r="W3" s="25"/>
      <c r="X3" s="48" t="s">
        <v>6</v>
      </c>
      <c r="Y3" s="48">
        <f aca="true" t="shared" si="0" ref="Y3:Y8">IF(D11="МСУ",100,IF(D11="КМСУ",30,IF(D11="І",10,IF(D11="ІІ",3,IF(D11="ІІІ",1,IF(D11="І юн",1,IF(D11="ІІ юн",0.3,0)))))))</f>
        <v>0</v>
      </c>
      <c r="Z3" s="25"/>
      <c r="AA3" s="25"/>
      <c r="AD3" s="25"/>
      <c r="AE3" s="25"/>
      <c r="AF3" s="25"/>
      <c r="AG3" s="25"/>
    </row>
    <row r="4" spans="1:33" s="46" customFormat="1" ht="12.75">
      <c r="A4" s="1" t="s">
        <v>46</v>
      </c>
      <c r="M4" s="46" t="s">
        <v>40</v>
      </c>
      <c r="R4" s="2"/>
      <c r="S4" s="2"/>
      <c r="U4" s="25"/>
      <c r="V4" s="25"/>
      <c r="W4" s="25"/>
      <c r="X4" s="48" t="s">
        <v>7</v>
      </c>
      <c r="Y4" s="48">
        <f t="shared" si="0"/>
        <v>0</v>
      </c>
      <c r="Z4" s="25"/>
      <c r="AA4" s="25"/>
      <c r="AD4" s="25"/>
      <c r="AE4" s="25"/>
      <c r="AF4" s="25"/>
      <c r="AG4" s="25"/>
    </row>
    <row r="5" spans="1:31" s="46" customFormat="1" ht="12.75" customHeight="1">
      <c r="A5" s="116" t="s">
        <v>23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25"/>
      <c r="V5" s="25"/>
      <c r="W5" s="25"/>
      <c r="X5" s="48" t="s">
        <v>8</v>
      </c>
      <c r="Y5" s="48">
        <f t="shared" si="0"/>
        <v>0</v>
      </c>
      <c r="Z5" s="25"/>
      <c r="AA5" s="25"/>
      <c r="AD5" s="25"/>
      <c r="AE5" s="25"/>
    </row>
    <row r="6" spans="17:31" s="46" customFormat="1" ht="12.75">
      <c r="Q6" s="43" t="s">
        <v>25</v>
      </c>
      <c r="U6" s="25"/>
      <c r="V6" s="25"/>
      <c r="W6" s="25"/>
      <c r="X6" s="48" t="s">
        <v>9</v>
      </c>
      <c r="Y6" s="48">
        <f t="shared" si="0"/>
        <v>3</v>
      </c>
      <c r="Z6" s="25"/>
      <c r="AA6" s="25"/>
      <c r="AD6" s="25"/>
      <c r="AE6" s="25"/>
    </row>
    <row r="7" spans="1:31" s="46" customFormat="1" ht="12.75" customHeight="1">
      <c r="A7" s="116" t="s">
        <v>26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25"/>
      <c r="V7" s="25"/>
      <c r="W7" s="25"/>
      <c r="X7" s="48" t="s">
        <v>10</v>
      </c>
      <c r="Y7" s="48">
        <f t="shared" si="0"/>
        <v>0</v>
      </c>
      <c r="Z7" s="25"/>
      <c r="AA7" s="25"/>
      <c r="AD7" s="25"/>
      <c r="AE7" s="25"/>
    </row>
    <row r="8" spans="3:25" ht="15.75" thickBot="1">
      <c r="C8" s="25" t="s">
        <v>27</v>
      </c>
      <c r="P8" s="50" t="s">
        <v>11</v>
      </c>
      <c r="Q8" s="4">
        <f>SUM(Y3:Y8)*4</f>
        <v>12</v>
      </c>
      <c r="R8" s="51" t="s">
        <v>12</v>
      </c>
      <c r="X8" s="48" t="s">
        <v>13</v>
      </c>
      <c r="Y8" s="48">
        <f t="shared" si="0"/>
        <v>0</v>
      </c>
    </row>
    <row r="9" spans="1:22" ht="16.5" customHeight="1" thickBot="1">
      <c r="A9" s="109" t="s">
        <v>17</v>
      </c>
      <c r="B9" s="109" t="s">
        <v>1</v>
      </c>
      <c r="C9" s="109" t="s">
        <v>2</v>
      </c>
      <c r="D9" s="111" t="s">
        <v>18</v>
      </c>
      <c r="E9" s="117" t="s">
        <v>24</v>
      </c>
      <c r="F9" s="117"/>
      <c r="G9" s="117"/>
      <c r="H9" s="117"/>
      <c r="I9" s="117"/>
      <c r="J9" s="117"/>
      <c r="K9" s="117"/>
      <c r="L9" s="117"/>
      <c r="M9" s="118"/>
      <c r="N9" s="111" t="s">
        <v>19</v>
      </c>
      <c r="O9" s="111" t="s">
        <v>20</v>
      </c>
      <c r="P9" s="111" t="s">
        <v>21</v>
      </c>
      <c r="Q9" s="111" t="s">
        <v>3</v>
      </c>
      <c r="R9" s="111" t="s">
        <v>4</v>
      </c>
      <c r="S9" s="111" t="s">
        <v>14</v>
      </c>
      <c r="T9" s="111" t="s">
        <v>15</v>
      </c>
      <c r="V9" s="49">
        <v>0.00011574074074074073</v>
      </c>
    </row>
    <row r="10" spans="1:20" ht="85.5" customHeight="1" thickBot="1">
      <c r="A10" s="110"/>
      <c r="B10" s="110"/>
      <c r="C10" s="110"/>
      <c r="D10" s="112"/>
      <c r="E10" s="5" t="s">
        <v>31</v>
      </c>
      <c r="F10" s="6" t="s">
        <v>33</v>
      </c>
      <c r="G10" s="6" t="s">
        <v>29</v>
      </c>
      <c r="H10" s="6" t="s">
        <v>38</v>
      </c>
      <c r="I10" s="6" t="s">
        <v>28</v>
      </c>
      <c r="J10" s="11"/>
      <c r="K10" s="11"/>
      <c r="L10" s="12"/>
      <c r="M10" s="7" t="s">
        <v>37</v>
      </c>
      <c r="N10" s="112"/>
      <c r="O10" s="112"/>
      <c r="P10" s="112"/>
      <c r="Q10" s="112"/>
      <c r="R10" s="112"/>
      <c r="S10" s="112"/>
      <c r="T10" s="112"/>
    </row>
    <row r="11" spans="1:20" ht="20.25" customHeight="1">
      <c r="A11" s="23">
        <f>IF(ISTEXT(B11),COUNTIF(B$11:B11,"&lt;&gt;0"),"")</f>
        <v>1</v>
      </c>
      <c r="B11" s="107" t="s">
        <v>73</v>
      </c>
      <c r="C11" s="107" t="s">
        <v>74</v>
      </c>
      <c r="D11" s="3" t="s">
        <v>75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2"/>
      <c r="L11" s="33"/>
      <c r="M11" s="34">
        <v>0</v>
      </c>
      <c r="N11" s="35">
        <f>SUM(E11:M11)</f>
        <v>0</v>
      </c>
      <c r="O11" s="13">
        <f aca="true" t="shared" si="1" ref="O11:O26">N11*$V$9</f>
        <v>0</v>
      </c>
      <c r="P11" s="14">
        <v>0.002685185185185185</v>
      </c>
      <c r="Q11" s="15">
        <f aca="true" t="shared" si="2" ref="Q11:Q74">O11+P11</f>
        <v>0.002685185185185185</v>
      </c>
      <c r="R11" s="16">
        <v>1</v>
      </c>
      <c r="S11" s="68">
        <f>Q11/$Q$11*100</f>
        <v>100</v>
      </c>
      <c r="T11" s="10" t="s">
        <v>75</v>
      </c>
    </row>
    <row r="12" spans="1:20" ht="20.25" customHeight="1">
      <c r="A12" s="23">
        <f>IF(ISTEXT(B12),COUNTIF(B$11:B12,"&lt;&gt;0"),"")</f>
        <v>2</v>
      </c>
      <c r="B12" s="101" t="s">
        <v>76</v>
      </c>
      <c r="C12" s="26" t="s">
        <v>74</v>
      </c>
      <c r="D12" s="3" t="s">
        <v>75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7"/>
      <c r="L12" s="38"/>
      <c r="M12" s="39">
        <v>0</v>
      </c>
      <c r="N12" s="40">
        <f aca="true" t="shared" si="3" ref="N12:N19">SUM(E12:M12)</f>
        <v>0</v>
      </c>
      <c r="O12" s="13">
        <f t="shared" si="1"/>
        <v>0</v>
      </c>
      <c r="P12" s="14">
        <v>0.002824074074074074</v>
      </c>
      <c r="Q12" s="15">
        <f t="shared" si="2"/>
        <v>0.002824074074074074</v>
      </c>
      <c r="R12" s="17">
        <v>2</v>
      </c>
      <c r="S12" s="68">
        <f aca="true" t="shared" si="4" ref="S12:S75">Q12/$Q$11*100</f>
        <v>105.17241379310344</v>
      </c>
      <c r="T12" s="10" t="s">
        <v>75</v>
      </c>
    </row>
    <row r="13" spans="1:20" ht="20.25" customHeight="1">
      <c r="A13" s="23">
        <f>IF(ISTEXT(B13),COUNTIF(B$11:B13,"&lt;&gt;0"),"")</f>
        <v>3</v>
      </c>
      <c r="B13" s="101" t="s">
        <v>77</v>
      </c>
      <c r="C13" s="101" t="s">
        <v>74</v>
      </c>
      <c r="D13" s="3" t="s">
        <v>60</v>
      </c>
      <c r="E13" s="36">
        <v>1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41"/>
      <c r="L13" s="42"/>
      <c r="M13" s="34">
        <v>0</v>
      </c>
      <c r="N13" s="35">
        <f t="shared" si="3"/>
        <v>1</v>
      </c>
      <c r="O13" s="13">
        <f t="shared" si="1"/>
        <v>0.00011574074074074073</v>
      </c>
      <c r="P13" s="14">
        <v>0.002824074074074074</v>
      </c>
      <c r="Q13" s="15">
        <f t="shared" si="2"/>
        <v>0.002939814814814815</v>
      </c>
      <c r="R13" s="16">
        <v>3</v>
      </c>
      <c r="S13" s="68">
        <f t="shared" si="4"/>
        <v>109.48275862068965</v>
      </c>
      <c r="T13" s="10" t="s">
        <v>75</v>
      </c>
    </row>
    <row r="14" spans="1:20" ht="20.25" customHeight="1">
      <c r="A14" s="23">
        <f>IF(ISTEXT(B14),COUNTIF(B$11:B14,"&lt;&gt;0"),"")</f>
        <v>4</v>
      </c>
      <c r="B14" s="101" t="s">
        <v>78</v>
      </c>
      <c r="C14" s="101" t="s">
        <v>62</v>
      </c>
      <c r="D14" s="3" t="s">
        <v>79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7"/>
      <c r="L14" s="38"/>
      <c r="M14" s="34">
        <v>0</v>
      </c>
      <c r="N14" s="40">
        <f t="shared" si="3"/>
        <v>0</v>
      </c>
      <c r="O14" s="13">
        <f t="shared" si="1"/>
        <v>0</v>
      </c>
      <c r="P14" s="14">
        <v>0.003043981481481482</v>
      </c>
      <c r="Q14" s="15">
        <f t="shared" si="2"/>
        <v>0.003043981481481482</v>
      </c>
      <c r="R14" s="17">
        <v>4</v>
      </c>
      <c r="S14" s="68">
        <f t="shared" si="4"/>
        <v>113.36206896551728</v>
      </c>
      <c r="T14" s="10" t="s">
        <v>75</v>
      </c>
    </row>
    <row r="15" spans="1:20" ht="20.25" customHeight="1">
      <c r="A15" s="23">
        <f>IF(ISTEXT(B15),COUNTIF(B$11:B15,"&lt;&gt;0"),"")</f>
        <v>5</v>
      </c>
      <c r="B15" s="101" t="s">
        <v>80</v>
      </c>
      <c r="C15" s="26" t="s">
        <v>74</v>
      </c>
      <c r="D15" s="3" t="s">
        <v>60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7"/>
      <c r="L15" s="38"/>
      <c r="M15" s="34">
        <v>0</v>
      </c>
      <c r="N15" s="35">
        <f t="shared" si="3"/>
        <v>0</v>
      </c>
      <c r="O15" s="13">
        <f t="shared" si="1"/>
        <v>0</v>
      </c>
      <c r="P15" s="14">
        <v>0.003587962962962963</v>
      </c>
      <c r="Q15" s="15">
        <f t="shared" si="2"/>
        <v>0.003587962962962963</v>
      </c>
      <c r="R15" s="16">
        <v>5</v>
      </c>
      <c r="S15" s="68">
        <f t="shared" si="4"/>
        <v>133.6206896551724</v>
      </c>
      <c r="T15" s="10" t="s">
        <v>75</v>
      </c>
    </row>
    <row r="16" spans="1:20" ht="20.25" customHeight="1">
      <c r="A16" s="23">
        <f>IF(ISTEXT(B16),COUNTIF(B$11:B16,"&lt;&gt;0"),"")</f>
        <v>6</v>
      </c>
      <c r="B16" s="101" t="s">
        <v>81</v>
      </c>
      <c r="C16" s="101" t="s">
        <v>69</v>
      </c>
      <c r="D16" s="3" t="s">
        <v>60</v>
      </c>
      <c r="E16" s="31">
        <v>0</v>
      </c>
      <c r="F16" s="31">
        <v>0</v>
      </c>
      <c r="G16" s="31">
        <v>0</v>
      </c>
      <c r="H16" s="31">
        <v>0</v>
      </c>
      <c r="I16" s="36">
        <v>0</v>
      </c>
      <c r="J16" s="36">
        <v>0</v>
      </c>
      <c r="K16" s="37"/>
      <c r="L16" s="38"/>
      <c r="M16" s="39">
        <v>0</v>
      </c>
      <c r="N16" s="40">
        <f t="shared" si="3"/>
        <v>0</v>
      </c>
      <c r="O16" s="13">
        <f t="shared" si="1"/>
        <v>0</v>
      </c>
      <c r="P16" s="14">
        <v>0.004513888888888889</v>
      </c>
      <c r="Q16" s="15">
        <f t="shared" si="2"/>
        <v>0.004513888888888889</v>
      </c>
      <c r="R16" s="17">
        <v>6</v>
      </c>
      <c r="S16" s="68">
        <f t="shared" si="4"/>
        <v>168.1034482758621</v>
      </c>
      <c r="T16" s="16" t="s">
        <v>123</v>
      </c>
    </row>
    <row r="17" spans="1:20" ht="20.25" customHeight="1">
      <c r="A17" s="23">
        <f>IF(ISTEXT(B17),COUNTIF(B$11:B17,"&lt;&gt;0"),"")</f>
        <v>7</v>
      </c>
      <c r="B17" s="101" t="s">
        <v>82</v>
      </c>
      <c r="C17" s="26" t="s">
        <v>67</v>
      </c>
      <c r="D17" s="3" t="s">
        <v>60</v>
      </c>
      <c r="E17" s="36">
        <v>3</v>
      </c>
      <c r="F17" s="36">
        <v>1</v>
      </c>
      <c r="G17" s="36">
        <v>6</v>
      </c>
      <c r="H17" s="36">
        <v>0</v>
      </c>
      <c r="I17" s="36">
        <v>0</v>
      </c>
      <c r="J17" s="36"/>
      <c r="K17" s="37"/>
      <c r="L17" s="38"/>
      <c r="M17" s="39">
        <v>6</v>
      </c>
      <c r="N17" s="40">
        <f t="shared" si="3"/>
        <v>16</v>
      </c>
      <c r="O17" s="13">
        <f t="shared" si="1"/>
        <v>0.0018518518518518517</v>
      </c>
      <c r="P17" s="14">
        <v>0.0036111111111111114</v>
      </c>
      <c r="Q17" s="15">
        <f t="shared" si="2"/>
        <v>0.005462962962962963</v>
      </c>
      <c r="R17" s="17">
        <v>7</v>
      </c>
      <c r="S17" s="68">
        <f t="shared" si="4"/>
        <v>203.44827586206898</v>
      </c>
      <c r="T17" s="16" t="s">
        <v>123</v>
      </c>
    </row>
    <row r="18" spans="1:20" ht="20.25" customHeight="1">
      <c r="A18" s="23">
        <f>IF(ISTEXT(B18),COUNTIF(B$11:B18,"&lt;&gt;0"),"")</f>
        <v>8</v>
      </c>
      <c r="B18" s="101" t="s">
        <v>83</v>
      </c>
      <c r="C18" s="101" t="s">
        <v>62</v>
      </c>
      <c r="D18" s="3" t="s">
        <v>60</v>
      </c>
      <c r="E18" s="31">
        <v>0</v>
      </c>
      <c r="F18" s="31">
        <v>0</v>
      </c>
      <c r="G18" s="31">
        <v>0</v>
      </c>
      <c r="H18" s="31">
        <v>0</v>
      </c>
      <c r="I18" s="36">
        <v>0</v>
      </c>
      <c r="J18" s="36">
        <v>0</v>
      </c>
      <c r="K18" s="37"/>
      <c r="L18" s="38"/>
      <c r="M18" s="39">
        <v>0</v>
      </c>
      <c r="N18" s="40">
        <f t="shared" si="3"/>
        <v>0</v>
      </c>
      <c r="O18" s="13">
        <f t="shared" si="1"/>
        <v>0</v>
      </c>
      <c r="P18" s="14">
        <v>0.005752314814814814</v>
      </c>
      <c r="Q18" s="15">
        <f t="shared" si="2"/>
        <v>0.005752314814814814</v>
      </c>
      <c r="R18" s="17">
        <v>8</v>
      </c>
      <c r="S18" s="68">
        <f t="shared" si="4"/>
        <v>214.22413793103448</v>
      </c>
      <c r="T18" s="16" t="s">
        <v>123</v>
      </c>
    </row>
    <row r="19" spans="1:20" ht="20.25" customHeight="1" thickBot="1">
      <c r="A19" s="23">
        <v>9</v>
      </c>
      <c r="B19" s="101" t="s">
        <v>84</v>
      </c>
      <c r="C19" s="101" t="s">
        <v>62</v>
      </c>
      <c r="D19" s="3" t="s">
        <v>60</v>
      </c>
      <c r="E19" s="36">
        <v>0</v>
      </c>
      <c r="F19" s="36">
        <v>20</v>
      </c>
      <c r="G19" s="36">
        <v>20</v>
      </c>
      <c r="H19" s="36">
        <v>20</v>
      </c>
      <c r="I19" s="36">
        <v>20</v>
      </c>
      <c r="J19" s="36"/>
      <c r="K19" s="37"/>
      <c r="L19" s="38"/>
      <c r="M19" s="39">
        <v>20</v>
      </c>
      <c r="N19" s="40">
        <f t="shared" si="3"/>
        <v>100</v>
      </c>
      <c r="O19" s="13">
        <f t="shared" si="1"/>
        <v>0.011574074074074073</v>
      </c>
      <c r="P19" s="14">
        <v>0.008333333333333333</v>
      </c>
      <c r="Q19" s="15">
        <f t="shared" si="2"/>
        <v>0.01990740740740741</v>
      </c>
      <c r="R19" s="17">
        <v>9</v>
      </c>
      <c r="S19" s="68">
        <f t="shared" si="4"/>
        <v>741.3793103448277</v>
      </c>
      <c r="T19" s="16"/>
    </row>
    <row r="20" spans="1:20" ht="20.25" customHeight="1" hidden="1">
      <c r="A20" s="23">
        <f>IF(ISTEXT(B20),COUNTIF(B$11:B20,"&lt;&gt;0"),"")</f>
      </c>
      <c r="B20" s="26"/>
      <c r="C20" s="26"/>
      <c r="D20" s="17"/>
      <c r="E20" s="36"/>
      <c r="F20" s="36"/>
      <c r="G20" s="36"/>
      <c r="H20" s="36"/>
      <c r="I20" s="36"/>
      <c r="J20" s="36"/>
      <c r="K20" s="37"/>
      <c r="L20" s="38"/>
      <c r="M20" s="39"/>
      <c r="N20" s="40">
        <f aca="true" t="shared" si="5" ref="N20:N75">SUM(E20:M20)</f>
        <v>0</v>
      </c>
      <c r="O20" s="13">
        <f t="shared" si="1"/>
        <v>0</v>
      </c>
      <c r="P20" s="14">
        <v>0</v>
      </c>
      <c r="Q20" s="15">
        <f t="shared" si="2"/>
        <v>0</v>
      </c>
      <c r="R20" s="17"/>
      <c r="S20" s="68">
        <f t="shared" si="4"/>
        <v>0</v>
      </c>
      <c r="T20" s="16"/>
    </row>
    <row r="21" spans="1:20" ht="20.25" customHeight="1" hidden="1">
      <c r="A21" s="23">
        <f>IF(ISTEXT(B21),COUNTIF(B$11:B21,"&lt;&gt;0"),"")</f>
      </c>
      <c r="B21" s="26"/>
      <c r="C21" s="26"/>
      <c r="D21" s="17"/>
      <c r="E21" s="36"/>
      <c r="F21" s="36"/>
      <c r="G21" s="36"/>
      <c r="H21" s="36"/>
      <c r="I21" s="36"/>
      <c r="J21" s="36"/>
      <c r="K21" s="37"/>
      <c r="L21" s="38"/>
      <c r="M21" s="39"/>
      <c r="N21" s="40">
        <f t="shared" si="5"/>
        <v>0</v>
      </c>
      <c r="O21" s="13">
        <f t="shared" si="1"/>
        <v>0</v>
      </c>
      <c r="P21" s="14">
        <v>0</v>
      </c>
      <c r="Q21" s="15">
        <f t="shared" si="2"/>
        <v>0</v>
      </c>
      <c r="R21" s="17"/>
      <c r="S21" s="68">
        <f t="shared" si="4"/>
        <v>0</v>
      </c>
      <c r="T21" s="16"/>
    </row>
    <row r="22" spans="1:20" ht="20.25" customHeight="1" hidden="1">
      <c r="A22" s="23">
        <f>IF(ISTEXT(B22),COUNTIF(B$11:B22,"&lt;&gt;0"),"")</f>
      </c>
      <c r="B22" s="26"/>
      <c r="C22" s="26"/>
      <c r="D22" s="17"/>
      <c r="E22" s="36"/>
      <c r="F22" s="36"/>
      <c r="G22" s="36"/>
      <c r="H22" s="36"/>
      <c r="I22" s="36"/>
      <c r="J22" s="36"/>
      <c r="K22" s="37"/>
      <c r="L22" s="38"/>
      <c r="M22" s="39"/>
      <c r="N22" s="40">
        <f t="shared" si="5"/>
        <v>0</v>
      </c>
      <c r="O22" s="13">
        <f t="shared" si="1"/>
        <v>0</v>
      </c>
      <c r="P22" s="14">
        <v>0</v>
      </c>
      <c r="Q22" s="15">
        <f t="shared" si="2"/>
        <v>0</v>
      </c>
      <c r="R22" s="17"/>
      <c r="S22" s="68">
        <f t="shared" si="4"/>
        <v>0</v>
      </c>
      <c r="T22" s="16"/>
    </row>
    <row r="23" spans="1:20" ht="20.25" customHeight="1" hidden="1">
      <c r="A23" s="23">
        <f>IF(ISTEXT(B23),COUNTIF(B$11:B23,"&lt;&gt;0"),"")</f>
      </c>
      <c r="B23" s="26"/>
      <c r="C23" s="26"/>
      <c r="D23" s="3"/>
      <c r="E23" s="36"/>
      <c r="F23" s="36"/>
      <c r="G23" s="36"/>
      <c r="H23" s="36"/>
      <c r="I23" s="36"/>
      <c r="J23" s="36"/>
      <c r="K23" s="37"/>
      <c r="L23" s="38"/>
      <c r="M23" s="39"/>
      <c r="N23" s="40">
        <f t="shared" si="5"/>
        <v>0</v>
      </c>
      <c r="O23" s="13">
        <f t="shared" si="1"/>
        <v>0</v>
      </c>
      <c r="P23" s="14">
        <v>0</v>
      </c>
      <c r="Q23" s="15">
        <f t="shared" si="2"/>
        <v>0</v>
      </c>
      <c r="R23" s="17"/>
      <c r="S23" s="68">
        <f t="shared" si="4"/>
        <v>0</v>
      </c>
      <c r="T23" s="16"/>
    </row>
    <row r="24" spans="1:20" ht="20.25" customHeight="1" hidden="1">
      <c r="A24" s="23">
        <f>IF(ISTEXT(B24),COUNTIF(B$11:B24,"&lt;&gt;0"),"")</f>
      </c>
      <c r="B24" s="26"/>
      <c r="C24" s="26"/>
      <c r="D24" s="17"/>
      <c r="E24" s="36"/>
      <c r="F24" s="36"/>
      <c r="G24" s="36"/>
      <c r="H24" s="36"/>
      <c r="I24" s="36"/>
      <c r="J24" s="36"/>
      <c r="K24" s="37"/>
      <c r="L24" s="38"/>
      <c r="M24" s="39"/>
      <c r="N24" s="40">
        <f t="shared" si="5"/>
        <v>0</v>
      </c>
      <c r="O24" s="13">
        <f t="shared" si="1"/>
        <v>0</v>
      </c>
      <c r="P24" s="14">
        <v>0</v>
      </c>
      <c r="Q24" s="15">
        <f t="shared" si="2"/>
        <v>0</v>
      </c>
      <c r="R24" s="17"/>
      <c r="S24" s="68">
        <f t="shared" si="4"/>
        <v>0</v>
      </c>
      <c r="T24" s="16"/>
    </row>
    <row r="25" spans="1:20" ht="20.25" customHeight="1" hidden="1">
      <c r="A25" s="23">
        <f>IF(ISTEXT(B25),COUNTIF(B$11:B25,"&lt;&gt;0"),"")</f>
      </c>
      <c r="B25" s="26"/>
      <c r="C25" s="26"/>
      <c r="D25" s="17"/>
      <c r="E25" s="36"/>
      <c r="F25" s="36"/>
      <c r="G25" s="36"/>
      <c r="H25" s="36"/>
      <c r="I25" s="36"/>
      <c r="J25" s="36"/>
      <c r="K25" s="37"/>
      <c r="L25" s="38"/>
      <c r="M25" s="39"/>
      <c r="N25" s="40">
        <f t="shared" si="5"/>
        <v>0</v>
      </c>
      <c r="O25" s="13">
        <f t="shared" si="1"/>
        <v>0</v>
      </c>
      <c r="P25" s="14">
        <v>0</v>
      </c>
      <c r="Q25" s="15">
        <f t="shared" si="2"/>
        <v>0</v>
      </c>
      <c r="R25" s="17"/>
      <c r="S25" s="68">
        <f t="shared" si="4"/>
        <v>0</v>
      </c>
      <c r="T25" s="16"/>
    </row>
    <row r="26" spans="1:20" ht="20.25" customHeight="1" hidden="1" thickBot="1">
      <c r="A26" s="52">
        <f>IF(ISTEXT(B26),COUNTIF(B$11:B26,"&lt;&gt;0"),"")</f>
      </c>
      <c r="B26" s="26"/>
      <c r="C26" s="26"/>
      <c r="D26" s="16"/>
      <c r="E26" s="31"/>
      <c r="F26" s="31"/>
      <c r="G26" s="31"/>
      <c r="H26" s="31"/>
      <c r="I26" s="31"/>
      <c r="J26" s="31"/>
      <c r="K26" s="41"/>
      <c r="L26" s="42"/>
      <c r="M26" s="34"/>
      <c r="N26" s="35">
        <f t="shared" si="5"/>
        <v>0</v>
      </c>
      <c r="O26" s="13">
        <f t="shared" si="1"/>
        <v>0</v>
      </c>
      <c r="P26" s="14">
        <v>0</v>
      </c>
      <c r="Q26" s="15">
        <f t="shared" si="2"/>
        <v>0</v>
      </c>
      <c r="R26" s="16"/>
      <c r="S26" s="68">
        <f t="shared" si="4"/>
        <v>0</v>
      </c>
      <c r="T26" s="16"/>
    </row>
    <row r="27" spans="1:20" ht="20.25" customHeight="1" hidden="1">
      <c r="A27" s="23">
        <f>IF(ISTEXT(B27),COUNTIF(B$11:B27,"&lt;&gt;0"),"")</f>
      </c>
      <c r="B27" s="24"/>
      <c r="C27" s="24"/>
      <c r="D27" s="17"/>
      <c r="E27" s="36"/>
      <c r="F27" s="36"/>
      <c r="G27" s="36"/>
      <c r="H27" s="36"/>
      <c r="I27" s="36"/>
      <c r="J27" s="36"/>
      <c r="K27" s="37"/>
      <c r="L27" s="38"/>
      <c r="M27" s="39"/>
      <c r="N27" s="40">
        <f t="shared" si="5"/>
        <v>0</v>
      </c>
      <c r="O27" s="18"/>
      <c r="P27" s="30"/>
      <c r="Q27" s="20">
        <f t="shared" si="2"/>
        <v>0</v>
      </c>
      <c r="R27" s="17"/>
      <c r="S27" s="69">
        <f t="shared" si="4"/>
        <v>0</v>
      </c>
      <c r="T27" s="17" t="s">
        <v>16</v>
      </c>
    </row>
    <row r="28" spans="1:20" ht="20.25" customHeight="1" hidden="1">
      <c r="A28" s="23">
        <f>IF(ISTEXT(B28),COUNTIF(B$11:B28,"&lt;&gt;0"),"")</f>
      </c>
      <c r="B28" s="26"/>
      <c r="C28" s="26"/>
      <c r="D28" s="17"/>
      <c r="E28" s="31"/>
      <c r="F28" s="31"/>
      <c r="G28" s="31"/>
      <c r="H28" s="31"/>
      <c r="I28" s="31"/>
      <c r="J28" s="31"/>
      <c r="K28" s="41"/>
      <c r="L28" s="42"/>
      <c r="M28" s="34"/>
      <c r="N28" s="35">
        <f t="shared" si="5"/>
        <v>0</v>
      </c>
      <c r="O28" s="13"/>
      <c r="P28" s="14"/>
      <c r="Q28" s="15">
        <f t="shared" si="2"/>
        <v>0</v>
      </c>
      <c r="R28" s="17"/>
      <c r="S28" s="68">
        <f t="shared" si="4"/>
        <v>0</v>
      </c>
      <c r="T28" s="16" t="s">
        <v>16</v>
      </c>
    </row>
    <row r="29" spans="1:20" ht="20.25" customHeight="1" hidden="1">
      <c r="A29" s="27">
        <f>IF(ISTEXT(B29),COUNTIF(B$11:B29,"&lt;&gt;0"),"")</f>
      </c>
      <c r="B29" s="24"/>
      <c r="C29" s="24"/>
      <c r="D29" s="17"/>
      <c r="E29" s="36"/>
      <c r="F29" s="36"/>
      <c r="G29" s="36"/>
      <c r="H29" s="36"/>
      <c r="I29" s="36"/>
      <c r="J29" s="36"/>
      <c r="K29" s="36"/>
      <c r="L29" s="38"/>
      <c r="M29" s="39"/>
      <c r="N29" s="40">
        <f t="shared" si="5"/>
        <v>0</v>
      </c>
      <c r="O29" s="18"/>
      <c r="P29" s="19"/>
      <c r="Q29" s="20">
        <f t="shared" si="2"/>
        <v>0</v>
      </c>
      <c r="R29" s="17"/>
      <c r="S29" s="69">
        <f t="shared" si="4"/>
        <v>0</v>
      </c>
      <c r="T29" s="17" t="s">
        <v>16</v>
      </c>
    </row>
    <row r="30" spans="1:20" ht="20.25" customHeight="1" hidden="1">
      <c r="A30" s="27">
        <f>IF(ISTEXT(B30),COUNTIF(B$11:B30,"&lt;&gt;0"),"")</f>
      </c>
      <c r="B30" s="26"/>
      <c r="C30" s="26"/>
      <c r="D30" s="17"/>
      <c r="E30" s="36"/>
      <c r="F30" s="36"/>
      <c r="G30" s="36"/>
      <c r="H30" s="36"/>
      <c r="I30" s="36"/>
      <c r="J30" s="36"/>
      <c r="K30" s="36"/>
      <c r="L30" s="38"/>
      <c r="M30" s="39"/>
      <c r="N30" s="40">
        <f t="shared" si="5"/>
        <v>0</v>
      </c>
      <c r="O30" s="13"/>
      <c r="P30" s="21"/>
      <c r="Q30" s="15">
        <f t="shared" si="2"/>
        <v>0</v>
      </c>
      <c r="R30" s="16"/>
      <c r="S30" s="68">
        <f t="shared" si="4"/>
        <v>0</v>
      </c>
      <c r="T30" s="16" t="s">
        <v>16</v>
      </c>
    </row>
    <row r="31" spans="1:20" ht="20.25" customHeight="1" hidden="1">
      <c r="A31" s="27">
        <f>IF(ISTEXT(B31),COUNTIF(B$11:B31,"&lt;&gt;0"),"")</f>
      </c>
      <c r="B31" s="26"/>
      <c r="C31" s="26"/>
      <c r="D31" s="17"/>
      <c r="E31" s="31"/>
      <c r="F31" s="31"/>
      <c r="G31" s="31"/>
      <c r="H31" s="31"/>
      <c r="I31" s="31"/>
      <c r="J31" s="31"/>
      <c r="K31" s="31"/>
      <c r="L31" s="42"/>
      <c r="M31" s="34"/>
      <c r="N31" s="35">
        <f t="shared" si="5"/>
        <v>0</v>
      </c>
      <c r="O31" s="13"/>
      <c r="P31" s="21"/>
      <c r="Q31" s="15">
        <f t="shared" si="2"/>
        <v>0</v>
      </c>
      <c r="R31" s="17"/>
      <c r="S31" s="68">
        <f t="shared" si="4"/>
        <v>0</v>
      </c>
      <c r="T31" s="16" t="s">
        <v>16</v>
      </c>
    </row>
    <row r="32" spans="1:20" ht="20.25" customHeight="1" hidden="1">
      <c r="A32" s="27">
        <f>IF(ISTEXT(B32),COUNTIF(B$11:B32,"&lt;&gt;0"),"")</f>
      </c>
      <c r="B32" s="26"/>
      <c r="C32" s="26"/>
      <c r="D32" s="17"/>
      <c r="E32" s="36"/>
      <c r="F32" s="36"/>
      <c r="G32" s="36"/>
      <c r="H32" s="36"/>
      <c r="I32" s="36"/>
      <c r="J32" s="36"/>
      <c r="K32" s="36"/>
      <c r="L32" s="38"/>
      <c r="M32" s="39"/>
      <c r="N32" s="40">
        <f t="shared" si="5"/>
        <v>0</v>
      </c>
      <c r="O32" s="13"/>
      <c r="P32" s="21"/>
      <c r="Q32" s="15">
        <f t="shared" si="2"/>
        <v>0</v>
      </c>
      <c r="R32" s="17"/>
      <c r="S32" s="68">
        <f t="shared" si="4"/>
        <v>0</v>
      </c>
      <c r="T32" s="16" t="s">
        <v>16</v>
      </c>
    </row>
    <row r="33" spans="1:20" ht="20.25" customHeight="1" hidden="1">
      <c r="A33" s="27">
        <f>IF(ISTEXT(B33),COUNTIF(B$11:B33,"&lt;&gt;0"),"")</f>
      </c>
      <c r="B33" s="26"/>
      <c r="C33" s="26"/>
      <c r="D33" s="17"/>
      <c r="E33" s="31"/>
      <c r="F33" s="31"/>
      <c r="G33" s="31"/>
      <c r="H33" s="31"/>
      <c r="I33" s="31"/>
      <c r="J33" s="31"/>
      <c r="K33" s="36"/>
      <c r="L33" s="38"/>
      <c r="M33" s="39"/>
      <c r="N33" s="35">
        <f t="shared" si="5"/>
        <v>0</v>
      </c>
      <c r="O33" s="13"/>
      <c r="P33" s="21"/>
      <c r="Q33" s="15">
        <f t="shared" si="2"/>
        <v>0</v>
      </c>
      <c r="R33" s="17"/>
      <c r="S33" s="68">
        <f t="shared" si="4"/>
        <v>0</v>
      </c>
      <c r="T33" s="16" t="s">
        <v>16</v>
      </c>
    </row>
    <row r="34" spans="1:20" ht="20.25" customHeight="1" hidden="1">
      <c r="A34" s="27">
        <f>IF(ISTEXT(B34),COUNTIF(B$11:B34,"&lt;&gt;0"),"")</f>
      </c>
      <c r="B34" s="26"/>
      <c r="C34" s="26"/>
      <c r="D34" s="17"/>
      <c r="E34" s="36"/>
      <c r="F34" s="36"/>
      <c r="G34" s="36"/>
      <c r="H34" s="36"/>
      <c r="I34" s="36"/>
      <c r="J34" s="36"/>
      <c r="K34" s="36"/>
      <c r="L34" s="38"/>
      <c r="M34" s="39"/>
      <c r="N34" s="40">
        <f t="shared" si="5"/>
        <v>0</v>
      </c>
      <c r="O34" s="13"/>
      <c r="P34" s="21"/>
      <c r="Q34" s="15">
        <f t="shared" si="2"/>
        <v>0</v>
      </c>
      <c r="R34" s="17"/>
      <c r="S34" s="68">
        <f t="shared" si="4"/>
        <v>0</v>
      </c>
      <c r="T34" s="16" t="s">
        <v>16</v>
      </c>
    </row>
    <row r="35" spans="1:20" ht="20.25" customHeight="1" hidden="1">
      <c r="A35" s="27">
        <f>IF(ISTEXT(B35),COUNTIF(B$11:B35,"&lt;&gt;0"),"")</f>
      </c>
      <c r="B35" s="26"/>
      <c r="C35" s="26"/>
      <c r="D35" s="17"/>
      <c r="E35" s="31"/>
      <c r="F35" s="31"/>
      <c r="G35" s="31"/>
      <c r="H35" s="31"/>
      <c r="I35" s="31"/>
      <c r="J35" s="31"/>
      <c r="K35" s="36"/>
      <c r="L35" s="38"/>
      <c r="M35" s="39"/>
      <c r="N35" s="35">
        <f t="shared" si="5"/>
        <v>0</v>
      </c>
      <c r="O35" s="13"/>
      <c r="P35" s="21"/>
      <c r="Q35" s="15">
        <f t="shared" si="2"/>
        <v>0</v>
      </c>
      <c r="R35" s="17"/>
      <c r="S35" s="68">
        <f t="shared" si="4"/>
        <v>0</v>
      </c>
      <c r="T35" s="16" t="s">
        <v>16</v>
      </c>
    </row>
    <row r="36" spans="1:20" ht="20.25" customHeight="1" hidden="1">
      <c r="A36" s="27">
        <f>IF(ISTEXT(B36),COUNTIF(B$11:B36,"&lt;&gt;0"),"")</f>
      </c>
      <c r="B36" s="26"/>
      <c r="C36" s="26"/>
      <c r="D36" s="17"/>
      <c r="E36" s="36"/>
      <c r="F36" s="36"/>
      <c r="G36" s="36"/>
      <c r="H36" s="36"/>
      <c r="I36" s="36"/>
      <c r="J36" s="31"/>
      <c r="K36" s="36"/>
      <c r="L36" s="38"/>
      <c r="M36" s="39"/>
      <c r="N36" s="40">
        <f t="shared" si="5"/>
        <v>0</v>
      </c>
      <c r="O36" s="13"/>
      <c r="P36" s="21"/>
      <c r="Q36" s="15">
        <f t="shared" si="2"/>
        <v>0</v>
      </c>
      <c r="R36" s="17"/>
      <c r="S36" s="68">
        <f t="shared" si="4"/>
        <v>0</v>
      </c>
      <c r="T36" s="16" t="s">
        <v>16</v>
      </c>
    </row>
    <row r="37" spans="1:20" ht="20.25" customHeight="1" hidden="1">
      <c r="A37" s="27">
        <f>IF(ISTEXT(B37),COUNTIF(B$11:B37,"&lt;&gt;0"),"")</f>
      </c>
      <c r="B37" s="26"/>
      <c r="C37" s="26"/>
      <c r="D37" s="17"/>
      <c r="E37" s="31"/>
      <c r="F37" s="31"/>
      <c r="G37" s="31"/>
      <c r="H37" s="31"/>
      <c r="I37" s="31"/>
      <c r="J37" s="31"/>
      <c r="K37" s="36"/>
      <c r="L37" s="38"/>
      <c r="M37" s="39"/>
      <c r="N37" s="35">
        <f t="shared" si="5"/>
        <v>0</v>
      </c>
      <c r="O37" s="13"/>
      <c r="P37" s="21"/>
      <c r="Q37" s="15">
        <f t="shared" si="2"/>
        <v>0</v>
      </c>
      <c r="R37" s="17"/>
      <c r="S37" s="68">
        <f t="shared" si="4"/>
        <v>0</v>
      </c>
      <c r="T37" s="16" t="s">
        <v>16</v>
      </c>
    </row>
    <row r="38" spans="1:20" ht="20.25" customHeight="1" hidden="1">
      <c r="A38" s="27">
        <f>IF(ISTEXT(B38),COUNTIF(B$11:B38,"&lt;&gt;0"),"")</f>
      </c>
      <c r="B38" s="26"/>
      <c r="C38" s="26"/>
      <c r="D38" s="17"/>
      <c r="E38" s="31"/>
      <c r="F38" s="31"/>
      <c r="G38" s="31"/>
      <c r="H38" s="31"/>
      <c r="I38" s="31"/>
      <c r="J38" s="31"/>
      <c r="K38" s="31"/>
      <c r="L38" s="42"/>
      <c r="M38" s="34"/>
      <c r="N38" s="35">
        <f t="shared" si="5"/>
        <v>0</v>
      </c>
      <c r="O38" s="13"/>
      <c r="P38" s="21"/>
      <c r="Q38" s="15">
        <f t="shared" si="2"/>
        <v>0</v>
      </c>
      <c r="R38" s="17"/>
      <c r="S38" s="68">
        <f t="shared" si="4"/>
        <v>0</v>
      </c>
      <c r="T38" s="16" t="s">
        <v>16</v>
      </c>
    </row>
    <row r="39" spans="1:20" ht="20.25" customHeight="1" hidden="1">
      <c r="A39" s="27">
        <f>IF(ISTEXT(B39),COUNTIF(B$11:B39,"&lt;&gt;0"),"")</f>
      </c>
      <c r="B39" s="26"/>
      <c r="C39" s="26"/>
      <c r="D39" s="17"/>
      <c r="E39" s="36"/>
      <c r="F39" s="36"/>
      <c r="G39" s="36"/>
      <c r="H39" s="36"/>
      <c r="I39" s="36"/>
      <c r="J39" s="36"/>
      <c r="K39" s="36"/>
      <c r="L39" s="38"/>
      <c r="M39" s="39"/>
      <c r="N39" s="40">
        <f t="shared" si="5"/>
        <v>0</v>
      </c>
      <c r="O39" s="13"/>
      <c r="P39" s="21"/>
      <c r="Q39" s="15">
        <f t="shared" si="2"/>
        <v>0</v>
      </c>
      <c r="R39" s="17"/>
      <c r="S39" s="68">
        <f t="shared" si="4"/>
        <v>0</v>
      </c>
      <c r="T39" s="16" t="s">
        <v>16</v>
      </c>
    </row>
    <row r="40" spans="1:20" ht="20.25" customHeight="1" hidden="1">
      <c r="A40" s="27">
        <f>IF(ISTEXT(B40),COUNTIF(B$11:B40,"&lt;&gt;0"),"")</f>
      </c>
      <c r="B40" s="26"/>
      <c r="C40" s="26"/>
      <c r="D40" s="17"/>
      <c r="E40" s="31"/>
      <c r="F40" s="31"/>
      <c r="G40" s="31"/>
      <c r="H40" s="31"/>
      <c r="I40" s="31"/>
      <c r="J40" s="31"/>
      <c r="K40" s="31"/>
      <c r="L40" s="42"/>
      <c r="M40" s="34"/>
      <c r="N40" s="35">
        <f t="shared" si="5"/>
        <v>0</v>
      </c>
      <c r="O40" s="13"/>
      <c r="P40" s="22"/>
      <c r="Q40" s="15">
        <f t="shared" si="2"/>
        <v>0</v>
      </c>
      <c r="R40" s="17"/>
      <c r="S40" s="68">
        <f t="shared" si="4"/>
        <v>0</v>
      </c>
      <c r="T40" s="16" t="s">
        <v>16</v>
      </c>
    </row>
    <row r="41" spans="1:20" ht="20.25" customHeight="1" hidden="1">
      <c r="A41" s="27">
        <f>IF(ISTEXT(B41),COUNTIF(B$11:B41,"&lt;&gt;0"),"")</f>
      </c>
      <c r="B41" s="26"/>
      <c r="C41" s="26"/>
      <c r="D41" s="17"/>
      <c r="E41" s="36"/>
      <c r="F41" s="36"/>
      <c r="G41" s="36"/>
      <c r="H41" s="36"/>
      <c r="I41" s="36"/>
      <c r="J41" s="36"/>
      <c r="K41" s="36"/>
      <c r="L41" s="38"/>
      <c r="M41" s="39"/>
      <c r="N41" s="40">
        <f t="shared" si="5"/>
        <v>0</v>
      </c>
      <c r="O41" s="13"/>
      <c r="P41" s="22"/>
      <c r="Q41" s="15">
        <f t="shared" si="2"/>
        <v>0</v>
      </c>
      <c r="R41" s="17"/>
      <c r="S41" s="68">
        <f t="shared" si="4"/>
        <v>0</v>
      </c>
      <c r="T41" s="16" t="s">
        <v>16</v>
      </c>
    </row>
    <row r="42" spans="1:20" ht="20.25" customHeight="1" hidden="1">
      <c r="A42" s="27">
        <f>IF(ISTEXT(B42),COUNTIF(B$11:B42,"&lt;&gt;0"),"")</f>
      </c>
      <c r="B42" s="26"/>
      <c r="C42" s="26"/>
      <c r="D42" s="17"/>
      <c r="E42" s="31"/>
      <c r="F42" s="31"/>
      <c r="G42" s="31"/>
      <c r="H42" s="31"/>
      <c r="I42" s="31"/>
      <c r="J42" s="31"/>
      <c r="K42" s="36"/>
      <c r="L42" s="38"/>
      <c r="M42" s="39"/>
      <c r="N42" s="35">
        <f t="shared" si="5"/>
        <v>0</v>
      </c>
      <c r="O42" s="13"/>
      <c r="P42" s="21"/>
      <c r="Q42" s="15">
        <f t="shared" si="2"/>
        <v>0</v>
      </c>
      <c r="R42" s="16"/>
      <c r="S42" s="68">
        <f t="shared" si="4"/>
        <v>0</v>
      </c>
      <c r="T42" s="16" t="s">
        <v>16</v>
      </c>
    </row>
    <row r="43" spans="1:20" ht="20.25" customHeight="1" hidden="1">
      <c r="A43" s="27">
        <f>IF(ISTEXT(B43),COUNTIF(B$11:B43,"&lt;&gt;0"),"")</f>
      </c>
      <c r="B43" s="26"/>
      <c r="C43" s="26"/>
      <c r="D43" s="17"/>
      <c r="E43" s="36"/>
      <c r="F43" s="36"/>
      <c r="G43" s="36"/>
      <c r="H43" s="36"/>
      <c r="I43" s="36"/>
      <c r="J43" s="36"/>
      <c r="K43" s="36"/>
      <c r="L43" s="38"/>
      <c r="M43" s="39"/>
      <c r="N43" s="40">
        <f t="shared" si="5"/>
        <v>0</v>
      </c>
      <c r="O43" s="13"/>
      <c r="P43" s="21"/>
      <c r="Q43" s="15">
        <f t="shared" si="2"/>
        <v>0</v>
      </c>
      <c r="R43" s="16"/>
      <c r="S43" s="68">
        <f t="shared" si="4"/>
        <v>0</v>
      </c>
      <c r="T43" s="16" t="s">
        <v>16</v>
      </c>
    </row>
    <row r="44" spans="1:20" ht="20.25" customHeight="1" hidden="1">
      <c r="A44" s="27">
        <f>IF(ISTEXT(B44),COUNTIF(B$11:B44,"&lt;&gt;0"),"")</f>
      </c>
      <c r="B44" s="26"/>
      <c r="C44" s="26"/>
      <c r="D44" s="17"/>
      <c r="E44" s="31"/>
      <c r="F44" s="31"/>
      <c r="G44" s="31"/>
      <c r="H44" s="31"/>
      <c r="I44" s="31"/>
      <c r="J44" s="31"/>
      <c r="K44" s="31"/>
      <c r="L44" s="42"/>
      <c r="M44" s="34"/>
      <c r="N44" s="35">
        <f t="shared" si="5"/>
        <v>0</v>
      </c>
      <c r="O44" s="13"/>
      <c r="P44" s="21"/>
      <c r="Q44" s="15">
        <f t="shared" si="2"/>
        <v>0</v>
      </c>
      <c r="R44" s="16"/>
      <c r="S44" s="68">
        <f t="shared" si="4"/>
        <v>0</v>
      </c>
      <c r="T44" s="16" t="s">
        <v>16</v>
      </c>
    </row>
    <row r="45" spans="1:20" ht="20.25" customHeight="1" hidden="1">
      <c r="A45" s="27">
        <f>IF(ISTEXT(B45),COUNTIF(B$11:B45,"&lt;&gt;0"),"")</f>
      </c>
      <c r="B45" s="26"/>
      <c r="C45" s="26"/>
      <c r="D45" s="17"/>
      <c r="E45" s="36"/>
      <c r="F45" s="36"/>
      <c r="G45" s="36"/>
      <c r="H45" s="36"/>
      <c r="I45" s="36"/>
      <c r="J45" s="36"/>
      <c r="K45" s="36"/>
      <c r="L45" s="38"/>
      <c r="M45" s="39"/>
      <c r="N45" s="40">
        <f t="shared" si="5"/>
        <v>0</v>
      </c>
      <c r="O45" s="13"/>
      <c r="P45" s="21"/>
      <c r="Q45" s="15">
        <f t="shared" si="2"/>
        <v>0</v>
      </c>
      <c r="R45" s="16"/>
      <c r="S45" s="68">
        <f t="shared" si="4"/>
        <v>0</v>
      </c>
      <c r="T45" s="16" t="s">
        <v>16</v>
      </c>
    </row>
    <row r="46" spans="1:20" ht="20.25" customHeight="1" hidden="1">
      <c r="A46" s="27">
        <f>IF(ISTEXT(B46),COUNTIF(B$11:B46,"&lt;&gt;0"),"")</f>
      </c>
      <c r="B46" s="26"/>
      <c r="C46" s="26"/>
      <c r="D46" s="17"/>
      <c r="E46" s="31"/>
      <c r="F46" s="31"/>
      <c r="G46" s="31"/>
      <c r="H46" s="31"/>
      <c r="I46" s="31"/>
      <c r="J46" s="31"/>
      <c r="K46" s="31"/>
      <c r="L46" s="42"/>
      <c r="M46" s="34"/>
      <c r="N46" s="35">
        <f t="shared" si="5"/>
        <v>0</v>
      </c>
      <c r="O46" s="13"/>
      <c r="P46" s="22"/>
      <c r="Q46" s="15">
        <f t="shared" si="2"/>
        <v>0</v>
      </c>
      <c r="R46" s="16"/>
      <c r="S46" s="68">
        <f t="shared" si="4"/>
        <v>0</v>
      </c>
      <c r="T46" s="16" t="s">
        <v>16</v>
      </c>
    </row>
    <row r="47" spans="1:20" ht="20.25" customHeight="1" hidden="1">
      <c r="A47" s="27">
        <f>IF(ISTEXT(B47),COUNTIF(B$11:B47,"&lt;&gt;0"),"")</f>
      </c>
      <c r="B47" s="26"/>
      <c r="C47" s="26"/>
      <c r="D47" s="17"/>
      <c r="E47" s="36"/>
      <c r="F47" s="36"/>
      <c r="G47" s="36"/>
      <c r="H47" s="36"/>
      <c r="I47" s="36"/>
      <c r="J47" s="36"/>
      <c r="K47" s="36"/>
      <c r="L47" s="38"/>
      <c r="M47" s="39"/>
      <c r="N47" s="40">
        <f t="shared" si="5"/>
        <v>0</v>
      </c>
      <c r="O47" s="13"/>
      <c r="P47" s="22"/>
      <c r="Q47" s="15">
        <f t="shared" si="2"/>
        <v>0</v>
      </c>
      <c r="R47" s="16"/>
      <c r="S47" s="68">
        <f t="shared" si="4"/>
        <v>0</v>
      </c>
      <c r="T47" s="16" t="s">
        <v>16</v>
      </c>
    </row>
    <row r="48" spans="1:20" ht="20.25" customHeight="1" hidden="1">
      <c r="A48" s="27">
        <f>IF(ISTEXT(B48),COUNTIF(B$11:B48,"&lt;&gt;0"),"")</f>
      </c>
      <c r="B48" s="26"/>
      <c r="C48" s="26"/>
      <c r="D48" s="17"/>
      <c r="E48" s="31"/>
      <c r="F48" s="31"/>
      <c r="G48" s="31"/>
      <c r="H48" s="31"/>
      <c r="I48" s="31"/>
      <c r="J48" s="31"/>
      <c r="K48" s="31"/>
      <c r="L48" s="42"/>
      <c r="M48" s="34"/>
      <c r="N48" s="53">
        <f t="shared" si="5"/>
        <v>0</v>
      </c>
      <c r="O48" s="13"/>
      <c r="P48" s="54"/>
      <c r="Q48" s="15">
        <f t="shared" si="2"/>
        <v>0</v>
      </c>
      <c r="R48" s="16"/>
      <c r="S48" s="68">
        <f t="shared" si="4"/>
        <v>0</v>
      </c>
      <c r="T48" s="16" t="s">
        <v>16</v>
      </c>
    </row>
    <row r="49" spans="1:20" ht="20.25" customHeight="1" hidden="1">
      <c r="A49" s="27">
        <f>IF(ISTEXT(B49),COUNTIF(B$11:B49,"&lt;&gt;0"),"")</f>
      </c>
      <c r="B49" s="26"/>
      <c r="C49" s="26"/>
      <c r="D49" s="17"/>
      <c r="E49" s="36"/>
      <c r="F49" s="36"/>
      <c r="G49" s="36"/>
      <c r="H49" s="36"/>
      <c r="I49" s="36"/>
      <c r="J49" s="36"/>
      <c r="K49" s="36"/>
      <c r="L49" s="38"/>
      <c r="M49" s="39"/>
      <c r="N49" s="40">
        <f t="shared" si="5"/>
        <v>0</v>
      </c>
      <c r="O49" s="13"/>
      <c r="P49" s="21"/>
      <c r="Q49" s="15">
        <f t="shared" si="2"/>
        <v>0</v>
      </c>
      <c r="R49" s="16"/>
      <c r="S49" s="68">
        <f t="shared" si="4"/>
        <v>0</v>
      </c>
      <c r="T49" s="16" t="s">
        <v>16</v>
      </c>
    </row>
    <row r="50" spans="1:20" ht="20.25" customHeight="1" hidden="1">
      <c r="A50" s="27">
        <f>IF(ISTEXT(B50),COUNTIF(B$11:B50,"&lt;&gt;0"),"")</f>
      </c>
      <c r="B50" s="26"/>
      <c r="C50" s="26"/>
      <c r="D50" s="17"/>
      <c r="E50" s="31"/>
      <c r="F50" s="31"/>
      <c r="G50" s="31"/>
      <c r="H50" s="31"/>
      <c r="I50" s="31"/>
      <c r="J50" s="31"/>
      <c r="K50" s="31"/>
      <c r="L50" s="42"/>
      <c r="M50" s="34"/>
      <c r="N50" s="35">
        <f t="shared" si="5"/>
        <v>0</v>
      </c>
      <c r="O50" s="13"/>
      <c r="P50" s="21"/>
      <c r="Q50" s="15">
        <f t="shared" si="2"/>
        <v>0</v>
      </c>
      <c r="R50" s="16"/>
      <c r="S50" s="68">
        <f t="shared" si="4"/>
        <v>0</v>
      </c>
      <c r="T50" s="16" t="s">
        <v>16</v>
      </c>
    </row>
    <row r="51" spans="1:20" ht="20.25" customHeight="1" hidden="1">
      <c r="A51" s="27">
        <f>IF(ISTEXT(B51),COUNTIF(B$11:B51,"&lt;&gt;0"),"")</f>
      </c>
      <c r="B51" s="26"/>
      <c r="C51" s="26"/>
      <c r="D51" s="17"/>
      <c r="E51" s="36"/>
      <c r="F51" s="36"/>
      <c r="G51" s="36"/>
      <c r="H51" s="36"/>
      <c r="I51" s="36"/>
      <c r="J51" s="36"/>
      <c r="K51" s="36"/>
      <c r="L51" s="38"/>
      <c r="M51" s="39"/>
      <c r="N51" s="40">
        <f t="shared" si="5"/>
        <v>0</v>
      </c>
      <c r="O51" s="13"/>
      <c r="P51" s="21"/>
      <c r="Q51" s="15">
        <f t="shared" si="2"/>
        <v>0</v>
      </c>
      <c r="R51" s="16"/>
      <c r="S51" s="68">
        <f t="shared" si="4"/>
        <v>0</v>
      </c>
      <c r="T51" s="16" t="s">
        <v>16</v>
      </c>
    </row>
    <row r="52" spans="1:20" ht="20.25" customHeight="1" hidden="1">
      <c r="A52" s="27">
        <f>IF(ISTEXT(B52),COUNTIF(B$11:B52,"&lt;&gt;0"),"")</f>
      </c>
      <c r="B52" s="26"/>
      <c r="C52" s="26"/>
      <c r="D52" s="17"/>
      <c r="E52" s="31"/>
      <c r="F52" s="31"/>
      <c r="G52" s="31"/>
      <c r="H52" s="31"/>
      <c r="I52" s="31"/>
      <c r="J52" s="31"/>
      <c r="K52" s="31"/>
      <c r="L52" s="42"/>
      <c r="M52" s="34"/>
      <c r="N52" s="35">
        <f t="shared" si="5"/>
        <v>0</v>
      </c>
      <c r="O52" s="13"/>
      <c r="P52" s="22"/>
      <c r="Q52" s="15">
        <f t="shared" si="2"/>
        <v>0</v>
      </c>
      <c r="R52" s="16"/>
      <c r="S52" s="68">
        <f t="shared" si="4"/>
        <v>0</v>
      </c>
      <c r="T52" s="16" t="s">
        <v>16</v>
      </c>
    </row>
    <row r="53" spans="1:20" ht="20.25" customHeight="1" hidden="1">
      <c r="A53" s="27">
        <f>IF(ISTEXT(B53),COUNTIF(B$11:B53,"&lt;&gt;0"),"")</f>
      </c>
      <c r="B53" s="26"/>
      <c r="C53" s="26"/>
      <c r="D53" s="17"/>
      <c r="E53" s="36"/>
      <c r="F53" s="36"/>
      <c r="G53" s="36"/>
      <c r="H53" s="36"/>
      <c r="I53" s="36"/>
      <c r="J53" s="31"/>
      <c r="K53" s="31"/>
      <c r="L53" s="42"/>
      <c r="M53" s="34"/>
      <c r="N53" s="55">
        <f t="shared" si="5"/>
        <v>0</v>
      </c>
      <c r="O53" s="13"/>
      <c r="P53" s="54"/>
      <c r="Q53" s="15">
        <f t="shared" si="2"/>
        <v>0</v>
      </c>
      <c r="R53" s="17"/>
      <c r="S53" s="68">
        <f t="shared" si="4"/>
        <v>0</v>
      </c>
      <c r="T53" s="16" t="s">
        <v>16</v>
      </c>
    </row>
    <row r="54" spans="1:20" ht="20.25" customHeight="1" hidden="1">
      <c r="A54" s="27">
        <f>IF(ISTEXT(B54),COUNTIF(B$11:B54,"&lt;&gt;0"),"")</f>
      </c>
      <c r="B54" s="26"/>
      <c r="C54" s="26"/>
      <c r="D54" s="17"/>
      <c r="E54" s="31"/>
      <c r="F54" s="31"/>
      <c r="G54" s="31"/>
      <c r="H54" s="31"/>
      <c r="I54" s="31"/>
      <c r="J54" s="31"/>
      <c r="K54" s="31"/>
      <c r="L54" s="42"/>
      <c r="M54" s="34"/>
      <c r="N54" s="35">
        <f t="shared" si="5"/>
        <v>0</v>
      </c>
      <c r="O54" s="13"/>
      <c r="P54" s="21"/>
      <c r="Q54" s="15">
        <f t="shared" si="2"/>
        <v>0</v>
      </c>
      <c r="R54" s="17"/>
      <c r="S54" s="68">
        <f t="shared" si="4"/>
        <v>0</v>
      </c>
      <c r="T54" s="16" t="s">
        <v>16</v>
      </c>
    </row>
    <row r="55" spans="1:20" ht="20.25" customHeight="1" hidden="1">
      <c r="A55" s="27">
        <f>IF(ISTEXT(B55),COUNTIF(B$11:B55,"&lt;&gt;0"),"")</f>
      </c>
      <c r="B55" s="26"/>
      <c r="C55" s="26"/>
      <c r="D55" s="17"/>
      <c r="E55" s="36"/>
      <c r="F55" s="36"/>
      <c r="G55" s="36"/>
      <c r="H55" s="36"/>
      <c r="I55" s="36"/>
      <c r="J55" s="36"/>
      <c r="K55" s="31"/>
      <c r="L55" s="42"/>
      <c r="M55" s="34"/>
      <c r="N55" s="40">
        <f t="shared" si="5"/>
        <v>0</v>
      </c>
      <c r="O55" s="13"/>
      <c r="P55" s="21"/>
      <c r="Q55" s="15">
        <f t="shared" si="2"/>
        <v>0</v>
      </c>
      <c r="R55" s="17"/>
      <c r="S55" s="68">
        <f t="shared" si="4"/>
        <v>0</v>
      </c>
      <c r="T55" s="16" t="s">
        <v>16</v>
      </c>
    </row>
    <row r="56" spans="1:20" ht="20.25" customHeight="1" hidden="1">
      <c r="A56" s="27">
        <f>IF(ISTEXT(B56),COUNTIF(B$11:B56,"&lt;&gt;0"),"")</f>
      </c>
      <c r="B56" s="26"/>
      <c r="C56" s="26"/>
      <c r="D56" s="17"/>
      <c r="E56" s="31"/>
      <c r="F56" s="31"/>
      <c r="G56" s="31"/>
      <c r="H56" s="31"/>
      <c r="I56" s="31"/>
      <c r="J56" s="31"/>
      <c r="K56" s="31"/>
      <c r="L56" s="42"/>
      <c r="M56" s="34"/>
      <c r="N56" s="35">
        <f t="shared" si="5"/>
        <v>0</v>
      </c>
      <c r="O56" s="13"/>
      <c r="P56" s="21"/>
      <c r="Q56" s="15">
        <f t="shared" si="2"/>
        <v>0</v>
      </c>
      <c r="R56" s="17"/>
      <c r="S56" s="68">
        <f t="shared" si="4"/>
        <v>0</v>
      </c>
      <c r="T56" s="16" t="s">
        <v>16</v>
      </c>
    </row>
    <row r="57" spans="1:20" ht="20.25" customHeight="1" hidden="1">
      <c r="A57" s="27">
        <f>IF(ISTEXT(B57),COUNTIF(B$11:B57,"&lt;&gt;0"),"")</f>
      </c>
      <c r="B57" s="26"/>
      <c r="C57" s="26"/>
      <c r="D57" s="17"/>
      <c r="E57" s="36"/>
      <c r="F57" s="36"/>
      <c r="G57" s="36"/>
      <c r="H57" s="36"/>
      <c r="I57" s="36"/>
      <c r="J57" s="36"/>
      <c r="K57" s="36"/>
      <c r="L57" s="38"/>
      <c r="M57" s="39"/>
      <c r="N57" s="40">
        <f t="shared" si="5"/>
        <v>0</v>
      </c>
      <c r="O57" s="13"/>
      <c r="P57" s="22"/>
      <c r="Q57" s="15">
        <f t="shared" si="2"/>
        <v>0</v>
      </c>
      <c r="R57" s="17"/>
      <c r="S57" s="68">
        <f t="shared" si="4"/>
        <v>0</v>
      </c>
      <c r="T57" s="16" t="s">
        <v>16</v>
      </c>
    </row>
    <row r="58" spans="1:20" ht="20.25" customHeight="1" hidden="1">
      <c r="A58" s="27">
        <f>IF(ISTEXT(B58),COUNTIF(B$11:B58,"&lt;&gt;0"),"")</f>
      </c>
      <c r="B58" s="26"/>
      <c r="C58" s="26"/>
      <c r="D58" s="17"/>
      <c r="E58" s="36"/>
      <c r="F58" s="36"/>
      <c r="G58" s="36"/>
      <c r="H58" s="36"/>
      <c r="I58" s="36"/>
      <c r="J58" s="36"/>
      <c r="K58" s="36"/>
      <c r="L58" s="38"/>
      <c r="M58" s="39"/>
      <c r="N58" s="40">
        <f t="shared" si="5"/>
        <v>0</v>
      </c>
      <c r="O58" s="13"/>
      <c r="P58" s="21"/>
      <c r="Q58" s="15">
        <f t="shared" si="2"/>
        <v>0</v>
      </c>
      <c r="R58" s="16"/>
      <c r="S58" s="68">
        <f t="shared" si="4"/>
        <v>0</v>
      </c>
      <c r="T58" s="16" t="s">
        <v>16</v>
      </c>
    </row>
    <row r="59" spans="1:20" ht="20.25" customHeight="1" hidden="1">
      <c r="A59" s="27">
        <f>IF(ISTEXT(B59),COUNTIF(B$11:B59,"&lt;&gt;0"),"")</f>
      </c>
      <c r="B59" s="26"/>
      <c r="C59" s="26"/>
      <c r="D59" s="17"/>
      <c r="E59" s="31"/>
      <c r="F59" s="31"/>
      <c r="G59" s="31"/>
      <c r="H59" s="31"/>
      <c r="I59" s="31"/>
      <c r="J59" s="31"/>
      <c r="K59" s="31"/>
      <c r="L59" s="42"/>
      <c r="M59" s="34"/>
      <c r="N59" s="53">
        <f t="shared" si="5"/>
        <v>0</v>
      </c>
      <c r="O59" s="13"/>
      <c r="P59" s="54"/>
      <c r="Q59" s="15">
        <f t="shared" si="2"/>
        <v>0</v>
      </c>
      <c r="R59" s="17"/>
      <c r="S59" s="68">
        <f t="shared" si="4"/>
        <v>0</v>
      </c>
      <c r="T59" s="16" t="s">
        <v>16</v>
      </c>
    </row>
    <row r="60" spans="1:20" ht="20.25" customHeight="1" hidden="1">
      <c r="A60" s="27">
        <f>IF(ISTEXT(B60),COUNTIF(B$11:B60,"&lt;&gt;0"),"")</f>
      </c>
      <c r="B60" s="26"/>
      <c r="C60" s="26"/>
      <c r="D60" s="17"/>
      <c r="E60" s="36"/>
      <c r="F60" s="36"/>
      <c r="G60" s="36"/>
      <c r="H60" s="36"/>
      <c r="I60" s="36"/>
      <c r="J60" s="36"/>
      <c r="K60" s="36"/>
      <c r="L60" s="38"/>
      <c r="M60" s="39"/>
      <c r="N60" s="40">
        <f t="shared" si="5"/>
        <v>0</v>
      </c>
      <c r="O60" s="13"/>
      <c r="P60" s="22"/>
      <c r="Q60" s="15">
        <f t="shared" si="2"/>
        <v>0</v>
      </c>
      <c r="R60" s="17"/>
      <c r="S60" s="68">
        <f t="shared" si="4"/>
        <v>0</v>
      </c>
      <c r="T60" s="16" t="s">
        <v>16</v>
      </c>
    </row>
    <row r="61" spans="1:20" ht="20.25" customHeight="1" hidden="1">
      <c r="A61" s="27">
        <f>IF(ISTEXT(B61),COUNTIF(B$11:B61,"&lt;&gt;0"),"")</f>
      </c>
      <c r="B61" s="26"/>
      <c r="C61" s="26"/>
      <c r="D61" s="17"/>
      <c r="E61" s="31"/>
      <c r="F61" s="31"/>
      <c r="G61" s="31"/>
      <c r="H61" s="31"/>
      <c r="I61" s="31"/>
      <c r="J61" s="31"/>
      <c r="K61" s="31"/>
      <c r="L61" s="42"/>
      <c r="M61" s="34"/>
      <c r="N61" s="35">
        <f t="shared" si="5"/>
        <v>0</v>
      </c>
      <c r="O61" s="13"/>
      <c r="P61" s="22"/>
      <c r="Q61" s="15">
        <f t="shared" si="2"/>
        <v>0</v>
      </c>
      <c r="R61" s="17"/>
      <c r="S61" s="68">
        <f t="shared" si="4"/>
        <v>0</v>
      </c>
      <c r="T61" s="16" t="s">
        <v>16</v>
      </c>
    </row>
    <row r="62" spans="1:20" ht="20.25" customHeight="1" hidden="1">
      <c r="A62" s="27">
        <f>IF(ISTEXT(B62),COUNTIF(B$11:B62,"&lt;&gt;0"),"")</f>
      </c>
      <c r="B62" s="26"/>
      <c r="C62" s="26"/>
      <c r="D62" s="17"/>
      <c r="E62" s="36"/>
      <c r="F62" s="36"/>
      <c r="G62" s="36"/>
      <c r="H62" s="36"/>
      <c r="I62" s="36"/>
      <c r="J62" s="36"/>
      <c r="K62" s="36"/>
      <c r="L62" s="38"/>
      <c r="M62" s="39"/>
      <c r="N62" s="40">
        <f t="shared" si="5"/>
        <v>0</v>
      </c>
      <c r="O62" s="13"/>
      <c r="P62" s="21"/>
      <c r="Q62" s="15">
        <f t="shared" si="2"/>
        <v>0</v>
      </c>
      <c r="R62" s="16"/>
      <c r="S62" s="68">
        <f t="shared" si="4"/>
        <v>0</v>
      </c>
      <c r="T62" s="16" t="s">
        <v>16</v>
      </c>
    </row>
    <row r="63" spans="1:20" ht="20.25" customHeight="1" hidden="1">
      <c r="A63" s="27">
        <f>IF(ISTEXT(B63),COUNTIF(B$11:B63,"&lt;&gt;0"),"")</f>
      </c>
      <c r="B63" s="26"/>
      <c r="C63" s="26"/>
      <c r="D63" s="17"/>
      <c r="E63" s="31"/>
      <c r="F63" s="31"/>
      <c r="G63" s="31"/>
      <c r="H63" s="31"/>
      <c r="I63" s="31"/>
      <c r="J63" s="31"/>
      <c r="K63" s="31"/>
      <c r="L63" s="42"/>
      <c r="M63" s="34"/>
      <c r="N63" s="35">
        <f t="shared" si="5"/>
        <v>0</v>
      </c>
      <c r="O63" s="13"/>
      <c r="P63" s="21"/>
      <c r="Q63" s="15">
        <f t="shared" si="2"/>
        <v>0</v>
      </c>
      <c r="R63" s="16"/>
      <c r="S63" s="68">
        <f t="shared" si="4"/>
        <v>0</v>
      </c>
      <c r="T63" s="16" t="s">
        <v>16</v>
      </c>
    </row>
    <row r="64" spans="1:20" ht="20.25" customHeight="1" hidden="1">
      <c r="A64" s="27">
        <f>IF(ISTEXT(B64),COUNTIF(B$11:B64,"&lt;&gt;0"),"")</f>
      </c>
      <c r="B64" s="26"/>
      <c r="C64" s="26"/>
      <c r="D64" s="17"/>
      <c r="E64" s="36"/>
      <c r="F64" s="36"/>
      <c r="G64" s="36"/>
      <c r="H64" s="36"/>
      <c r="I64" s="36"/>
      <c r="J64" s="36"/>
      <c r="K64" s="36"/>
      <c r="L64" s="38"/>
      <c r="M64" s="39"/>
      <c r="N64" s="40">
        <f t="shared" si="5"/>
        <v>0</v>
      </c>
      <c r="O64" s="13"/>
      <c r="P64" s="21"/>
      <c r="Q64" s="15">
        <f t="shared" si="2"/>
        <v>0</v>
      </c>
      <c r="R64" s="16"/>
      <c r="S64" s="68">
        <f t="shared" si="4"/>
        <v>0</v>
      </c>
      <c r="T64" s="16" t="s">
        <v>16</v>
      </c>
    </row>
    <row r="65" spans="1:20" ht="20.25" customHeight="1" hidden="1">
      <c r="A65" s="27">
        <f>IF(ISTEXT(B65),COUNTIF(B$11:B65,"&lt;&gt;0"),"")</f>
      </c>
      <c r="B65" s="26"/>
      <c r="C65" s="26"/>
      <c r="D65" s="17"/>
      <c r="E65" s="31"/>
      <c r="F65" s="31"/>
      <c r="G65" s="31"/>
      <c r="H65" s="31"/>
      <c r="I65" s="31"/>
      <c r="J65" s="31"/>
      <c r="K65" s="31"/>
      <c r="L65" s="42"/>
      <c r="M65" s="34"/>
      <c r="N65" s="53">
        <f t="shared" si="5"/>
        <v>0</v>
      </c>
      <c r="O65" s="13"/>
      <c r="P65" s="54"/>
      <c r="Q65" s="15">
        <f t="shared" si="2"/>
        <v>0</v>
      </c>
      <c r="R65" s="17"/>
      <c r="S65" s="68">
        <f t="shared" si="4"/>
        <v>0</v>
      </c>
      <c r="T65" s="16" t="s">
        <v>16</v>
      </c>
    </row>
    <row r="66" spans="1:20" ht="20.25" customHeight="1" hidden="1">
      <c r="A66" s="27">
        <f>IF(ISTEXT(B66),COUNTIF(B$11:B66,"&lt;&gt;0"),"")</f>
      </c>
      <c r="B66" s="26"/>
      <c r="C66" s="26"/>
      <c r="D66" s="17"/>
      <c r="E66" s="36"/>
      <c r="F66" s="36"/>
      <c r="G66" s="36"/>
      <c r="H66" s="36"/>
      <c r="I66" s="36"/>
      <c r="J66" s="36"/>
      <c r="K66" s="36"/>
      <c r="L66" s="38"/>
      <c r="M66" s="39"/>
      <c r="N66" s="40">
        <f t="shared" si="5"/>
        <v>0</v>
      </c>
      <c r="O66" s="13"/>
      <c r="P66" s="21"/>
      <c r="Q66" s="15">
        <f t="shared" si="2"/>
        <v>0</v>
      </c>
      <c r="R66" s="16"/>
      <c r="S66" s="68">
        <f t="shared" si="4"/>
        <v>0</v>
      </c>
      <c r="T66" s="16" t="s">
        <v>16</v>
      </c>
    </row>
    <row r="67" spans="1:20" ht="20.25" customHeight="1" hidden="1">
      <c r="A67" s="27">
        <f>IF(ISTEXT(B67),COUNTIF(B$11:B67,"&lt;&gt;0"),"")</f>
      </c>
      <c r="B67" s="26"/>
      <c r="C67" s="26"/>
      <c r="D67" s="17"/>
      <c r="E67" s="31"/>
      <c r="F67" s="31"/>
      <c r="G67" s="31"/>
      <c r="H67" s="31"/>
      <c r="I67" s="31"/>
      <c r="J67" s="31"/>
      <c r="K67" s="31"/>
      <c r="L67" s="42"/>
      <c r="M67" s="34"/>
      <c r="N67" s="35">
        <f t="shared" si="5"/>
        <v>0</v>
      </c>
      <c r="O67" s="13"/>
      <c r="P67" s="22"/>
      <c r="Q67" s="15">
        <f t="shared" si="2"/>
        <v>0</v>
      </c>
      <c r="R67" s="16"/>
      <c r="S67" s="68">
        <f t="shared" si="4"/>
        <v>0</v>
      </c>
      <c r="T67" s="16" t="s">
        <v>16</v>
      </c>
    </row>
    <row r="68" spans="1:20" ht="20.25" customHeight="1" hidden="1">
      <c r="A68" s="27">
        <f>IF(ISTEXT(B68),COUNTIF(B$11:B68,"&lt;&gt;0"),"")</f>
      </c>
      <c r="B68" s="26"/>
      <c r="C68" s="26"/>
      <c r="D68" s="17"/>
      <c r="E68" s="36"/>
      <c r="F68" s="36"/>
      <c r="G68" s="36"/>
      <c r="H68" s="36"/>
      <c r="I68" s="36"/>
      <c r="J68" s="36"/>
      <c r="K68" s="36"/>
      <c r="L68" s="38"/>
      <c r="M68" s="39"/>
      <c r="N68" s="55">
        <f t="shared" si="5"/>
        <v>0</v>
      </c>
      <c r="O68" s="13"/>
      <c r="P68" s="54"/>
      <c r="Q68" s="15">
        <f t="shared" si="2"/>
        <v>0</v>
      </c>
      <c r="R68" s="16"/>
      <c r="S68" s="68">
        <f t="shared" si="4"/>
        <v>0</v>
      </c>
      <c r="T68" s="16" t="s">
        <v>16</v>
      </c>
    </row>
    <row r="69" spans="1:20" ht="20.25" customHeight="1" hidden="1">
      <c r="A69" s="27">
        <f>IF(ISTEXT(B69),COUNTIF(B$11:B69,"&lt;&gt;0"),"")</f>
      </c>
      <c r="B69" s="26"/>
      <c r="C69" s="26"/>
      <c r="D69" s="17"/>
      <c r="E69" s="31"/>
      <c r="F69" s="31"/>
      <c r="G69" s="31"/>
      <c r="H69" s="31"/>
      <c r="I69" s="31"/>
      <c r="J69" s="31"/>
      <c r="K69" s="31"/>
      <c r="L69" s="42"/>
      <c r="M69" s="34"/>
      <c r="N69" s="35">
        <f t="shared" si="5"/>
        <v>0</v>
      </c>
      <c r="O69" s="13"/>
      <c r="P69" s="21"/>
      <c r="Q69" s="15">
        <f t="shared" si="2"/>
        <v>0</v>
      </c>
      <c r="R69" s="16"/>
      <c r="S69" s="68">
        <f t="shared" si="4"/>
        <v>0</v>
      </c>
      <c r="T69" s="16" t="s">
        <v>16</v>
      </c>
    </row>
    <row r="70" spans="1:20" ht="20.25" customHeight="1" hidden="1">
      <c r="A70" s="27">
        <f>IF(ISTEXT(B70),COUNTIF(B$11:B70,"&lt;&gt;0"),"")</f>
      </c>
      <c r="B70" s="26"/>
      <c r="C70" s="26"/>
      <c r="D70" s="17"/>
      <c r="E70" s="36"/>
      <c r="F70" s="36"/>
      <c r="G70" s="36"/>
      <c r="H70" s="36"/>
      <c r="I70" s="36"/>
      <c r="J70" s="36"/>
      <c r="K70" s="36"/>
      <c r="L70" s="38"/>
      <c r="M70" s="39"/>
      <c r="N70" s="40">
        <f t="shared" si="5"/>
        <v>0</v>
      </c>
      <c r="O70" s="13"/>
      <c r="P70" s="21"/>
      <c r="Q70" s="15">
        <f t="shared" si="2"/>
        <v>0</v>
      </c>
      <c r="R70" s="16"/>
      <c r="S70" s="68">
        <f t="shared" si="4"/>
        <v>0</v>
      </c>
      <c r="T70" s="16" t="s">
        <v>16</v>
      </c>
    </row>
    <row r="71" spans="1:20" ht="20.25" customHeight="1" hidden="1">
      <c r="A71" s="27">
        <f>IF(ISTEXT(B71),COUNTIF(B$11:B71,"&lt;&gt;0"),"")</f>
      </c>
      <c r="B71" s="26"/>
      <c r="C71" s="26"/>
      <c r="D71" s="17"/>
      <c r="E71" s="31"/>
      <c r="F71" s="31"/>
      <c r="G71" s="31"/>
      <c r="H71" s="31"/>
      <c r="I71" s="31"/>
      <c r="J71" s="31"/>
      <c r="K71" s="31"/>
      <c r="L71" s="42"/>
      <c r="M71" s="34"/>
      <c r="N71" s="35">
        <f t="shared" si="5"/>
        <v>0</v>
      </c>
      <c r="O71" s="13"/>
      <c r="P71" s="21"/>
      <c r="Q71" s="15">
        <f t="shared" si="2"/>
        <v>0</v>
      </c>
      <c r="R71" s="16"/>
      <c r="S71" s="68">
        <f t="shared" si="4"/>
        <v>0</v>
      </c>
      <c r="T71" s="16" t="s">
        <v>16</v>
      </c>
    </row>
    <row r="72" spans="1:20" ht="20.25" customHeight="1" hidden="1">
      <c r="A72" s="27">
        <f>IF(ISTEXT(B72),COUNTIF(B$11:B72,"&lt;&gt;0"),"")</f>
      </c>
      <c r="B72" s="26"/>
      <c r="C72" s="26"/>
      <c r="D72" s="17"/>
      <c r="E72" s="36"/>
      <c r="F72" s="36"/>
      <c r="G72" s="36"/>
      <c r="H72" s="36"/>
      <c r="I72" s="36"/>
      <c r="J72" s="36"/>
      <c r="K72" s="36"/>
      <c r="L72" s="38"/>
      <c r="M72" s="39"/>
      <c r="N72" s="40">
        <f t="shared" si="5"/>
        <v>0</v>
      </c>
      <c r="O72" s="13"/>
      <c r="P72" s="22"/>
      <c r="Q72" s="15">
        <f t="shared" si="2"/>
        <v>0</v>
      </c>
      <c r="R72" s="16"/>
      <c r="S72" s="68">
        <f t="shared" si="4"/>
        <v>0</v>
      </c>
      <c r="T72" s="16" t="s">
        <v>16</v>
      </c>
    </row>
    <row r="73" spans="1:20" ht="20.25" customHeight="1" hidden="1">
      <c r="A73" s="27">
        <f>IF(ISTEXT(B73),COUNTIF(B$11:B73,"&lt;&gt;0"),"")</f>
      </c>
      <c r="B73" s="26"/>
      <c r="C73" s="26"/>
      <c r="D73" s="17"/>
      <c r="E73" s="31"/>
      <c r="F73" s="31"/>
      <c r="G73" s="31"/>
      <c r="H73" s="31"/>
      <c r="I73" s="31"/>
      <c r="J73" s="31"/>
      <c r="K73" s="36"/>
      <c r="L73" s="38"/>
      <c r="M73" s="39"/>
      <c r="N73" s="35">
        <f t="shared" si="5"/>
        <v>0</v>
      </c>
      <c r="O73" s="13"/>
      <c r="P73" s="21"/>
      <c r="Q73" s="15">
        <f t="shared" si="2"/>
        <v>0</v>
      </c>
      <c r="R73" s="17"/>
      <c r="S73" s="68">
        <f t="shared" si="4"/>
        <v>0</v>
      </c>
      <c r="T73" s="16" t="s">
        <v>16</v>
      </c>
    </row>
    <row r="74" spans="1:20" ht="20.25" customHeight="1" hidden="1">
      <c r="A74" s="27">
        <f>IF(ISTEXT(B74),COUNTIF(B$11:B74,"&lt;&gt;0"),"")</f>
      </c>
      <c r="B74" s="26"/>
      <c r="C74" s="26"/>
      <c r="D74" s="17"/>
      <c r="E74" s="36"/>
      <c r="F74" s="36"/>
      <c r="G74" s="36"/>
      <c r="H74" s="36"/>
      <c r="I74" s="36"/>
      <c r="J74" s="36"/>
      <c r="K74" s="36"/>
      <c r="L74" s="38"/>
      <c r="M74" s="39"/>
      <c r="N74" s="40">
        <f t="shared" si="5"/>
        <v>0</v>
      </c>
      <c r="O74" s="13"/>
      <c r="P74" s="21"/>
      <c r="Q74" s="15">
        <f t="shared" si="2"/>
        <v>0</v>
      </c>
      <c r="R74" s="17"/>
      <c r="S74" s="68">
        <f t="shared" si="4"/>
        <v>0</v>
      </c>
      <c r="T74" s="16" t="s">
        <v>16</v>
      </c>
    </row>
    <row r="75" spans="1:20" ht="20.25" customHeight="1" hidden="1">
      <c r="A75" s="27">
        <f>IF(ISTEXT(B75),COUNTIF(B$11:B75,"&lt;&gt;0"),"")</f>
      </c>
      <c r="B75" s="26"/>
      <c r="C75" s="26"/>
      <c r="D75" s="17"/>
      <c r="E75" s="31"/>
      <c r="F75" s="31"/>
      <c r="G75" s="31"/>
      <c r="H75" s="31"/>
      <c r="I75" s="31"/>
      <c r="J75" s="31"/>
      <c r="K75" s="31"/>
      <c r="L75" s="42"/>
      <c r="M75" s="34"/>
      <c r="N75" s="35">
        <f t="shared" si="5"/>
        <v>0</v>
      </c>
      <c r="O75" s="13"/>
      <c r="P75" s="21"/>
      <c r="Q75" s="15">
        <f aca="true" t="shared" si="6" ref="Q75:Q87">O75+P75</f>
        <v>0</v>
      </c>
      <c r="R75" s="17"/>
      <c r="S75" s="68">
        <f t="shared" si="4"/>
        <v>0</v>
      </c>
      <c r="T75" s="16" t="s">
        <v>16</v>
      </c>
    </row>
    <row r="76" spans="1:20" ht="20.25" customHeight="1" hidden="1">
      <c r="A76" s="27">
        <f>IF(ISTEXT(B76),COUNTIF(B$11:B76,"&lt;&gt;0"),"")</f>
      </c>
      <c r="B76" s="26"/>
      <c r="C76" s="26"/>
      <c r="D76" s="17"/>
      <c r="E76" s="36"/>
      <c r="F76" s="36"/>
      <c r="G76" s="36"/>
      <c r="H76" s="36"/>
      <c r="I76" s="36"/>
      <c r="J76" s="36"/>
      <c r="K76" s="36"/>
      <c r="L76" s="38"/>
      <c r="M76" s="39"/>
      <c r="N76" s="40">
        <f aca="true" t="shared" si="7" ref="N76:N87">SUM(E76:M76)</f>
        <v>0</v>
      </c>
      <c r="O76" s="13"/>
      <c r="P76" s="22"/>
      <c r="Q76" s="15">
        <f t="shared" si="6"/>
        <v>0</v>
      </c>
      <c r="R76" s="16"/>
      <c r="S76" s="68">
        <f aca="true" t="shared" si="8" ref="S76:S87">Q76/$Q$11*100</f>
        <v>0</v>
      </c>
      <c r="T76" s="16" t="s">
        <v>16</v>
      </c>
    </row>
    <row r="77" spans="1:20" ht="20.25" customHeight="1" hidden="1">
      <c r="A77" s="27">
        <f>IF(ISTEXT(B77),COUNTIF(B$11:B77,"&lt;&gt;0"),"")</f>
      </c>
      <c r="B77" s="26"/>
      <c r="C77" s="26"/>
      <c r="D77" s="17"/>
      <c r="E77" s="36"/>
      <c r="F77" s="36"/>
      <c r="G77" s="36"/>
      <c r="H77" s="36"/>
      <c r="I77" s="36"/>
      <c r="J77" s="36"/>
      <c r="K77" s="36"/>
      <c r="L77" s="38"/>
      <c r="M77" s="39"/>
      <c r="N77" s="40">
        <f t="shared" si="7"/>
        <v>0</v>
      </c>
      <c r="O77" s="13"/>
      <c r="P77" s="22"/>
      <c r="Q77" s="15">
        <f t="shared" si="6"/>
        <v>0</v>
      </c>
      <c r="R77" s="17"/>
      <c r="S77" s="68">
        <f t="shared" si="8"/>
        <v>0</v>
      </c>
      <c r="T77" s="16" t="s">
        <v>16</v>
      </c>
    </row>
    <row r="78" spans="1:20" ht="20.25" customHeight="1" hidden="1">
      <c r="A78" s="27">
        <f>IF(ISTEXT(B78),COUNTIF(B$11:B78,"&lt;&gt;0"),"")</f>
      </c>
      <c r="B78" s="26"/>
      <c r="C78" s="26"/>
      <c r="D78" s="17"/>
      <c r="E78" s="31"/>
      <c r="F78" s="31"/>
      <c r="G78" s="31"/>
      <c r="H78" s="31"/>
      <c r="I78" s="31"/>
      <c r="J78" s="31"/>
      <c r="K78" s="31"/>
      <c r="L78" s="42"/>
      <c r="M78" s="34"/>
      <c r="N78" s="35">
        <f t="shared" si="7"/>
        <v>0</v>
      </c>
      <c r="O78" s="13"/>
      <c r="P78" s="21"/>
      <c r="Q78" s="15">
        <f t="shared" si="6"/>
        <v>0</v>
      </c>
      <c r="R78" s="17"/>
      <c r="S78" s="68">
        <f t="shared" si="8"/>
        <v>0</v>
      </c>
      <c r="T78" s="16" t="s">
        <v>16</v>
      </c>
    </row>
    <row r="79" spans="1:20" ht="20.25" customHeight="1" hidden="1">
      <c r="A79" s="27">
        <f>IF(ISTEXT(B79),COUNTIF(B$11:B79,"&lt;&gt;0"),"")</f>
      </c>
      <c r="B79" s="26"/>
      <c r="C79" s="26"/>
      <c r="D79" s="17"/>
      <c r="E79" s="36"/>
      <c r="F79" s="36"/>
      <c r="G79" s="36"/>
      <c r="H79" s="36"/>
      <c r="I79" s="36"/>
      <c r="J79" s="36"/>
      <c r="K79" s="36"/>
      <c r="L79" s="38"/>
      <c r="M79" s="39"/>
      <c r="N79" s="40">
        <f t="shared" si="7"/>
        <v>0</v>
      </c>
      <c r="O79" s="13"/>
      <c r="P79" s="21"/>
      <c r="Q79" s="15">
        <f t="shared" si="6"/>
        <v>0</v>
      </c>
      <c r="R79" s="17"/>
      <c r="S79" s="68">
        <f t="shared" si="8"/>
        <v>0</v>
      </c>
      <c r="T79" s="16" t="s">
        <v>16</v>
      </c>
    </row>
    <row r="80" spans="1:20" ht="20.25" customHeight="1" hidden="1">
      <c r="A80" s="27">
        <f>IF(ISTEXT(B80),COUNTIF(B$11:B80,"&lt;&gt;0"),"")</f>
      </c>
      <c r="B80" s="26"/>
      <c r="C80" s="26"/>
      <c r="D80" s="17"/>
      <c r="E80" s="31"/>
      <c r="F80" s="31"/>
      <c r="G80" s="31"/>
      <c r="H80" s="31"/>
      <c r="I80" s="31"/>
      <c r="J80" s="31"/>
      <c r="K80" s="31"/>
      <c r="L80" s="42"/>
      <c r="M80" s="34"/>
      <c r="N80" s="35">
        <f t="shared" si="7"/>
        <v>0</v>
      </c>
      <c r="O80" s="13"/>
      <c r="P80" s="21"/>
      <c r="Q80" s="15">
        <f t="shared" si="6"/>
        <v>0</v>
      </c>
      <c r="R80" s="16"/>
      <c r="S80" s="68">
        <f t="shared" si="8"/>
        <v>0</v>
      </c>
      <c r="T80" s="16" t="s">
        <v>16</v>
      </c>
    </row>
    <row r="81" spans="1:20" ht="20.25" customHeight="1" hidden="1">
      <c r="A81" s="27">
        <f>IF(ISTEXT(B81),COUNTIF(B$11:B81,"&lt;&gt;0"),"")</f>
      </c>
      <c r="B81" s="26"/>
      <c r="C81" s="26"/>
      <c r="D81" s="17"/>
      <c r="E81" s="36"/>
      <c r="F81" s="36"/>
      <c r="G81" s="36"/>
      <c r="H81" s="36"/>
      <c r="I81" s="36"/>
      <c r="J81" s="36"/>
      <c r="K81" s="36"/>
      <c r="L81" s="38"/>
      <c r="M81" s="39"/>
      <c r="N81" s="40">
        <f t="shared" si="7"/>
        <v>0</v>
      </c>
      <c r="O81" s="13"/>
      <c r="P81" s="21"/>
      <c r="Q81" s="15">
        <f t="shared" si="6"/>
        <v>0</v>
      </c>
      <c r="R81" s="16"/>
      <c r="S81" s="68">
        <f t="shared" si="8"/>
        <v>0</v>
      </c>
      <c r="T81" s="16" t="s">
        <v>16</v>
      </c>
    </row>
    <row r="82" spans="1:20" ht="20.25" customHeight="1" hidden="1">
      <c r="A82" s="27">
        <f>IF(ISTEXT(B82),COUNTIF(B$11:B82,"&lt;&gt;0"),"")</f>
      </c>
      <c r="B82" s="26"/>
      <c r="C82" s="26"/>
      <c r="D82" s="17"/>
      <c r="E82" s="31"/>
      <c r="F82" s="31"/>
      <c r="G82" s="31"/>
      <c r="H82" s="36"/>
      <c r="I82" s="36"/>
      <c r="J82" s="36"/>
      <c r="K82" s="36"/>
      <c r="L82" s="38"/>
      <c r="M82" s="39"/>
      <c r="N82" s="35">
        <f t="shared" si="7"/>
        <v>0</v>
      </c>
      <c r="O82" s="13"/>
      <c r="P82" s="21"/>
      <c r="Q82" s="15">
        <f t="shared" si="6"/>
        <v>0</v>
      </c>
      <c r="R82" s="16"/>
      <c r="S82" s="68">
        <f t="shared" si="8"/>
        <v>0</v>
      </c>
      <c r="T82" s="16" t="s">
        <v>16</v>
      </c>
    </row>
    <row r="83" spans="1:20" ht="20.25" customHeight="1" hidden="1">
      <c r="A83" s="27">
        <f>IF(ISTEXT(B83),COUNTIF(B$11:B83,"&lt;&gt;0"),"")</f>
      </c>
      <c r="B83" s="26"/>
      <c r="C83" s="26"/>
      <c r="D83" s="17"/>
      <c r="E83" s="36"/>
      <c r="F83" s="36"/>
      <c r="G83" s="36"/>
      <c r="H83" s="36"/>
      <c r="I83" s="36"/>
      <c r="J83" s="36"/>
      <c r="K83" s="36"/>
      <c r="L83" s="38"/>
      <c r="M83" s="39"/>
      <c r="N83" s="40">
        <f t="shared" si="7"/>
        <v>0</v>
      </c>
      <c r="O83" s="13"/>
      <c r="P83" s="21"/>
      <c r="Q83" s="15">
        <f t="shared" si="6"/>
        <v>0</v>
      </c>
      <c r="R83" s="16"/>
      <c r="S83" s="68">
        <f t="shared" si="8"/>
        <v>0</v>
      </c>
      <c r="T83" s="16" t="s">
        <v>16</v>
      </c>
    </row>
    <row r="84" spans="1:20" ht="20.25" customHeight="1" hidden="1">
      <c r="A84" s="27">
        <f>IF(ISTEXT(B84),COUNTIF(B$11:B84,"&lt;&gt;0"),"")</f>
      </c>
      <c r="B84" s="26"/>
      <c r="C84" s="26"/>
      <c r="D84" s="17"/>
      <c r="E84" s="31"/>
      <c r="F84" s="31"/>
      <c r="G84" s="31"/>
      <c r="H84" s="31"/>
      <c r="I84" s="31"/>
      <c r="J84" s="31"/>
      <c r="K84" s="31"/>
      <c r="L84" s="42"/>
      <c r="M84" s="34"/>
      <c r="N84" s="35">
        <f t="shared" si="7"/>
        <v>0</v>
      </c>
      <c r="O84" s="13"/>
      <c r="P84" s="21"/>
      <c r="Q84" s="15">
        <f t="shared" si="6"/>
        <v>0</v>
      </c>
      <c r="R84" s="16"/>
      <c r="S84" s="68">
        <f t="shared" si="8"/>
        <v>0</v>
      </c>
      <c r="T84" s="16" t="s">
        <v>16</v>
      </c>
    </row>
    <row r="85" spans="1:20" ht="20.25" customHeight="1" hidden="1">
      <c r="A85" s="27">
        <f>IF(ISTEXT(B85),COUNTIF(B$11:B85,"&lt;&gt;0"),"")</f>
      </c>
      <c r="B85" s="26"/>
      <c r="C85" s="26"/>
      <c r="D85" s="17"/>
      <c r="E85" s="36"/>
      <c r="F85" s="36"/>
      <c r="G85" s="36"/>
      <c r="H85" s="36"/>
      <c r="I85" s="36"/>
      <c r="J85" s="36"/>
      <c r="K85" s="36"/>
      <c r="L85" s="38"/>
      <c r="M85" s="39"/>
      <c r="N85" s="40">
        <f t="shared" si="7"/>
        <v>0</v>
      </c>
      <c r="O85" s="13"/>
      <c r="P85" s="22"/>
      <c r="Q85" s="15">
        <f t="shared" si="6"/>
        <v>0</v>
      </c>
      <c r="R85" s="16"/>
      <c r="S85" s="68">
        <f t="shared" si="8"/>
        <v>0</v>
      </c>
      <c r="T85" s="16" t="s">
        <v>16</v>
      </c>
    </row>
    <row r="86" spans="1:20" ht="20.25" customHeight="1" hidden="1">
      <c r="A86" s="27">
        <f>IF(ISTEXT(B86),COUNTIF(B$11:B86,"&lt;&gt;0"),"")</f>
      </c>
      <c r="B86" s="26"/>
      <c r="C86" s="26"/>
      <c r="D86" s="17"/>
      <c r="E86" s="31"/>
      <c r="F86" s="31"/>
      <c r="G86" s="31"/>
      <c r="H86" s="31"/>
      <c r="I86" s="31"/>
      <c r="J86" s="31"/>
      <c r="K86" s="36"/>
      <c r="L86" s="38"/>
      <c r="M86" s="39"/>
      <c r="N86" s="35">
        <f t="shared" si="7"/>
        <v>0</v>
      </c>
      <c r="O86" s="13"/>
      <c r="P86" s="22"/>
      <c r="Q86" s="15">
        <f t="shared" si="6"/>
        <v>0</v>
      </c>
      <c r="R86" s="16"/>
      <c r="S86" s="68">
        <f t="shared" si="8"/>
        <v>0</v>
      </c>
      <c r="T86" s="16" t="s">
        <v>16</v>
      </c>
    </row>
    <row r="87" spans="1:20" ht="20.25" customHeight="1" hidden="1" thickBot="1">
      <c r="A87" s="56">
        <f>IF(ISTEXT(B87),COUNTIF(B$11:B87,"&lt;&gt;0"),"")</f>
      </c>
      <c r="B87" s="57"/>
      <c r="C87" s="57"/>
      <c r="D87" s="58"/>
      <c r="E87" s="59"/>
      <c r="F87" s="59"/>
      <c r="G87" s="59"/>
      <c r="H87" s="59"/>
      <c r="I87" s="59"/>
      <c r="J87" s="59"/>
      <c r="K87" s="59"/>
      <c r="L87" s="60"/>
      <c r="M87" s="61"/>
      <c r="N87" s="62">
        <f t="shared" si="7"/>
        <v>0</v>
      </c>
      <c r="O87" s="63"/>
      <c r="P87" s="64"/>
      <c r="Q87" s="65">
        <f t="shared" si="6"/>
        <v>0</v>
      </c>
      <c r="R87" s="58"/>
      <c r="S87" s="70">
        <f t="shared" si="8"/>
        <v>0</v>
      </c>
      <c r="T87" s="58" t="s">
        <v>16</v>
      </c>
    </row>
    <row r="88" spans="1:20" ht="12.75">
      <c r="A88" s="66"/>
      <c r="B88" s="66"/>
      <c r="C88" s="66"/>
      <c r="D88" s="66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6"/>
      <c r="S88" s="66"/>
      <c r="T88" s="66"/>
    </row>
    <row r="90" spans="1:20" ht="12.75">
      <c r="A90" s="113" t="s">
        <v>30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</row>
  </sheetData>
  <sheetProtection/>
  <mergeCells count="18">
    <mergeCell ref="D9:D10"/>
    <mergeCell ref="Q9:Q10"/>
    <mergeCell ref="X1:Y1"/>
    <mergeCell ref="T9:T10"/>
    <mergeCell ref="N9:N10"/>
    <mergeCell ref="O9:O10"/>
    <mergeCell ref="P9:P10"/>
    <mergeCell ref="R9:R10"/>
    <mergeCell ref="A9:A10"/>
    <mergeCell ref="S9:S10"/>
    <mergeCell ref="A90:T90"/>
    <mergeCell ref="A1:T1"/>
    <mergeCell ref="B3:T3"/>
    <mergeCell ref="A5:T5"/>
    <mergeCell ref="A7:T7"/>
    <mergeCell ref="E9:M9"/>
    <mergeCell ref="B9:B10"/>
    <mergeCell ref="C9:C10"/>
  </mergeCells>
  <printOptions horizontalCentered="1"/>
  <pageMargins left="0.3937007874015748" right="0.3937007874015748" top="0.7874015748031497" bottom="0.29527559055118113" header="0.5118110236220472" footer="0.5118110236220472"/>
  <pageSetup fitToHeight="2" fitToWidth="2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view="pageBreakPreview" zoomScaleSheetLayoutView="100" workbookViewId="0" topLeftCell="A4">
      <selection activeCell="T11" sqref="T11:T16"/>
    </sheetView>
  </sheetViews>
  <sheetFormatPr defaultColWidth="9.00390625" defaultRowHeight="12.75"/>
  <cols>
    <col min="1" max="1" width="4.375" style="25" customWidth="1"/>
    <col min="2" max="2" width="24.125" style="25" customWidth="1"/>
    <col min="3" max="3" width="22.375" style="25" customWidth="1"/>
    <col min="4" max="4" width="6.25390625" style="25" customWidth="1"/>
    <col min="5" max="9" width="4.625" style="49" customWidth="1"/>
    <col min="10" max="12" width="4.625" style="49" hidden="1" customWidth="1"/>
    <col min="13" max="14" width="4.625" style="49" customWidth="1"/>
    <col min="15" max="17" width="7.875" style="49" customWidth="1"/>
    <col min="18" max="18" width="6.125" style="25" customWidth="1"/>
    <col min="19" max="19" width="8.125" style="25" customWidth="1"/>
    <col min="20" max="21" width="5.875" style="25" customWidth="1"/>
    <col min="22" max="22" width="8.625" style="25" customWidth="1"/>
    <col min="23" max="16384" width="9.125" style="25" customWidth="1"/>
  </cols>
  <sheetData>
    <row r="1" spans="1:33" s="46" customFormat="1" ht="12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25"/>
      <c r="V1" s="25"/>
      <c r="W1" s="25"/>
      <c r="X1" s="119" t="s">
        <v>5</v>
      </c>
      <c r="Y1" s="119"/>
      <c r="Z1" s="25"/>
      <c r="AA1" s="45"/>
      <c r="AB1" s="45"/>
      <c r="AC1" s="45"/>
      <c r="AD1" s="45"/>
      <c r="AE1" s="25"/>
      <c r="AF1" s="25"/>
      <c r="AG1" s="25"/>
    </row>
    <row r="2" spans="21:33" s="46" customFormat="1" ht="6" customHeight="1">
      <c r="U2" s="25"/>
      <c r="V2" s="25"/>
      <c r="W2" s="25"/>
      <c r="X2" s="44"/>
      <c r="Y2" s="44"/>
      <c r="Z2" s="25"/>
      <c r="AA2" s="47"/>
      <c r="AB2" s="47"/>
      <c r="AC2" s="47"/>
      <c r="AD2" s="47"/>
      <c r="AE2" s="25"/>
      <c r="AF2" s="25"/>
      <c r="AG2" s="25"/>
    </row>
    <row r="3" spans="2:33" s="46" customFormat="1" ht="30.75" customHeight="1">
      <c r="B3" s="115" t="s">
        <v>47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25"/>
      <c r="V3" s="25"/>
      <c r="W3" s="25"/>
      <c r="X3" s="48" t="s">
        <v>6</v>
      </c>
      <c r="Y3" s="48">
        <f aca="true" t="shared" si="0" ref="Y3:Y8">IF(D11="МСУ",100,IF(D11="КМСУ",30,IF(D11="І",10,IF(D11="ІІ",3,IF(D11="ІІІ",1,IF(D11="І юн",1,IF(D11="ІІ юн",0.3,0)))))))</f>
        <v>0</v>
      </c>
      <c r="Z3" s="25"/>
      <c r="AA3" s="25"/>
      <c r="AD3" s="25"/>
      <c r="AE3" s="25"/>
      <c r="AF3" s="25"/>
      <c r="AG3" s="25"/>
    </row>
    <row r="4" spans="1:33" s="46" customFormat="1" ht="12.75">
      <c r="A4" s="1" t="s">
        <v>46</v>
      </c>
      <c r="M4" s="46" t="s">
        <v>40</v>
      </c>
      <c r="R4" s="2"/>
      <c r="S4" s="2"/>
      <c r="U4" s="25"/>
      <c r="V4" s="25"/>
      <c r="W4" s="25"/>
      <c r="X4" s="48" t="s">
        <v>7</v>
      </c>
      <c r="Y4" s="48">
        <f t="shared" si="0"/>
        <v>1</v>
      </c>
      <c r="Z4" s="25"/>
      <c r="AA4" s="25"/>
      <c r="AD4" s="25"/>
      <c r="AE4" s="25"/>
      <c r="AF4" s="25"/>
      <c r="AG4" s="25"/>
    </row>
    <row r="5" spans="1:31" s="46" customFormat="1" ht="12.75" customHeight="1">
      <c r="A5" s="116" t="s">
        <v>23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25"/>
      <c r="V5" s="25"/>
      <c r="W5" s="25"/>
      <c r="X5" s="48" t="s">
        <v>8</v>
      </c>
      <c r="Y5" s="48">
        <f t="shared" si="0"/>
        <v>0</v>
      </c>
      <c r="Z5" s="25"/>
      <c r="AA5" s="25"/>
      <c r="AD5" s="25"/>
      <c r="AE5" s="25"/>
    </row>
    <row r="6" spans="17:31" s="46" customFormat="1" ht="12.75">
      <c r="Q6" s="43" t="s">
        <v>39</v>
      </c>
      <c r="U6" s="25"/>
      <c r="V6" s="25"/>
      <c r="W6" s="25"/>
      <c r="X6" s="48" t="s">
        <v>9</v>
      </c>
      <c r="Y6" s="48">
        <f t="shared" si="0"/>
        <v>0</v>
      </c>
      <c r="Z6" s="25"/>
      <c r="AA6" s="25"/>
      <c r="AD6" s="25"/>
      <c r="AE6" s="25"/>
    </row>
    <row r="7" spans="1:31" s="46" customFormat="1" ht="12.75" customHeight="1">
      <c r="A7" s="116" t="s">
        <v>26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25"/>
      <c r="V7" s="25"/>
      <c r="W7" s="25"/>
      <c r="X7" s="48" t="s">
        <v>10</v>
      </c>
      <c r="Y7" s="48">
        <f t="shared" si="0"/>
        <v>0</v>
      </c>
      <c r="Z7" s="25"/>
      <c r="AA7" s="25"/>
      <c r="AD7" s="25"/>
      <c r="AE7" s="25"/>
    </row>
    <row r="8" spans="3:25" ht="15.75" thickBot="1">
      <c r="C8" s="25" t="s">
        <v>27</v>
      </c>
      <c r="P8" s="50" t="s">
        <v>11</v>
      </c>
      <c r="Q8" s="4">
        <f>SUM(Y3:Y8)*4</f>
        <v>4</v>
      </c>
      <c r="R8" s="51" t="s">
        <v>12</v>
      </c>
      <c r="X8" s="48" t="s">
        <v>13</v>
      </c>
      <c r="Y8" s="48">
        <f t="shared" si="0"/>
        <v>0</v>
      </c>
    </row>
    <row r="9" spans="1:22" ht="16.5" customHeight="1" thickBot="1">
      <c r="A9" s="109" t="s">
        <v>17</v>
      </c>
      <c r="B9" s="109" t="s">
        <v>1</v>
      </c>
      <c r="C9" s="109" t="s">
        <v>2</v>
      </c>
      <c r="D9" s="111" t="s">
        <v>18</v>
      </c>
      <c r="E9" s="117" t="s">
        <v>24</v>
      </c>
      <c r="F9" s="117"/>
      <c r="G9" s="117"/>
      <c r="H9" s="117"/>
      <c r="I9" s="117"/>
      <c r="J9" s="117"/>
      <c r="K9" s="117"/>
      <c r="L9" s="117"/>
      <c r="M9" s="118"/>
      <c r="N9" s="111" t="s">
        <v>19</v>
      </c>
      <c r="O9" s="111" t="s">
        <v>20</v>
      </c>
      <c r="P9" s="111" t="s">
        <v>21</v>
      </c>
      <c r="Q9" s="111" t="s">
        <v>3</v>
      </c>
      <c r="R9" s="111" t="s">
        <v>4</v>
      </c>
      <c r="S9" s="111" t="s">
        <v>14</v>
      </c>
      <c r="T9" s="111" t="s">
        <v>15</v>
      </c>
      <c r="V9" s="49">
        <v>0.00011574074074074073</v>
      </c>
    </row>
    <row r="10" spans="1:20" ht="85.5" customHeight="1" thickBot="1">
      <c r="A10" s="110"/>
      <c r="B10" s="110"/>
      <c r="C10" s="110"/>
      <c r="D10" s="112"/>
      <c r="E10" s="5" t="s">
        <v>31</v>
      </c>
      <c r="F10" s="6" t="s">
        <v>33</v>
      </c>
      <c r="G10" s="6" t="s">
        <v>29</v>
      </c>
      <c r="H10" s="6" t="s">
        <v>38</v>
      </c>
      <c r="I10" s="6" t="s">
        <v>28</v>
      </c>
      <c r="J10" s="11"/>
      <c r="K10" s="11"/>
      <c r="L10" s="12"/>
      <c r="M10" s="7" t="s">
        <v>37</v>
      </c>
      <c r="N10" s="112"/>
      <c r="O10" s="112"/>
      <c r="P10" s="112"/>
      <c r="Q10" s="112"/>
      <c r="R10" s="112"/>
      <c r="S10" s="112"/>
      <c r="T10" s="112"/>
    </row>
    <row r="11" spans="1:20" ht="20.25" customHeight="1">
      <c r="A11" s="23">
        <v>1</v>
      </c>
      <c r="B11" s="101" t="s">
        <v>59</v>
      </c>
      <c r="C11" s="101" t="s">
        <v>68</v>
      </c>
      <c r="D11" s="3" t="s">
        <v>60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/>
      <c r="K11" s="32"/>
      <c r="L11" s="33"/>
      <c r="M11" s="34">
        <v>0</v>
      </c>
      <c r="N11" s="35">
        <f>SUM(E11:M11)</f>
        <v>0</v>
      </c>
      <c r="O11" s="13">
        <f aca="true" t="shared" si="1" ref="O11:O74">N11*$V$9</f>
        <v>0</v>
      </c>
      <c r="P11" s="14">
        <v>0.003472222222222222</v>
      </c>
      <c r="Q11" s="15">
        <f aca="true" t="shared" si="2" ref="Q11:Q74">O11+P11</f>
        <v>0.003472222222222222</v>
      </c>
      <c r="R11" s="16">
        <v>1</v>
      </c>
      <c r="S11" s="68">
        <f>Q11/$Q$11*100</f>
        <v>100</v>
      </c>
      <c r="T11" s="10" t="s">
        <v>75</v>
      </c>
    </row>
    <row r="12" spans="1:20" ht="20.25" customHeight="1">
      <c r="A12" s="23">
        <v>2</v>
      </c>
      <c r="B12" s="101" t="s">
        <v>61</v>
      </c>
      <c r="C12" s="101" t="s">
        <v>62</v>
      </c>
      <c r="D12" s="3" t="s">
        <v>63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/>
      <c r="K12" s="37"/>
      <c r="L12" s="38"/>
      <c r="M12" s="39">
        <v>0</v>
      </c>
      <c r="N12" s="40">
        <f aca="true" t="shared" si="3" ref="N12:N75">SUM(E12:M12)</f>
        <v>0</v>
      </c>
      <c r="O12" s="13">
        <f t="shared" si="1"/>
        <v>0</v>
      </c>
      <c r="P12" s="14">
        <v>0.0036342592592592594</v>
      </c>
      <c r="Q12" s="15">
        <f t="shared" si="2"/>
        <v>0.0036342592592592594</v>
      </c>
      <c r="R12" s="17">
        <v>2</v>
      </c>
      <c r="S12" s="68">
        <f aca="true" t="shared" si="4" ref="S12:S75">Q12/$Q$11*100</f>
        <v>104.66666666666669</v>
      </c>
      <c r="T12" s="10" t="s">
        <v>75</v>
      </c>
    </row>
    <row r="13" spans="1:20" ht="20.25" customHeight="1">
      <c r="A13" s="23">
        <v>3</v>
      </c>
      <c r="B13" s="101" t="s">
        <v>64</v>
      </c>
      <c r="C13" s="101" t="s">
        <v>68</v>
      </c>
      <c r="D13" s="3" t="s">
        <v>60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/>
      <c r="K13" s="41"/>
      <c r="L13" s="42"/>
      <c r="M13" s="34">
        <v>0</v>
      </c>
      <c r="N13" s="35">
        <f t="shared" si="3"/>
        <v>0</v>
      </c>
      <c r="O13" s="13">
        <f t="shared" si="1"/>
        <v>0</v>
      </c>
      <c r="P13" s="14">
        <v>0.004247685185185185</v>
      </c>
      <c r="Q13" s="15">
        <f t="shared" si="2"/>
        <v>0.004247685185185185</v>
      </c>
      <c r="R13" s="16">
        <v>3</v>
      </c>
      <c r="S13" s="68">
        <f t="shared" si="4"/>
        <v>122.33333333333334</v>
      </c>
      <c r="T13" s="10" t="s">
        <v>75</v>
      </c>
    </row>
    <row r="14" spans="1:20" ht="20.25" customHeight="1">
      <c r="A14" s="23">
        <v>4</v>
      </c>
      <c r="B14" s="101" t="s">
        <v>65</v>
      </c>
      <c r="C14" s="101" t="s">
        <v>62</v>
      </c>
      <c r="D14" s="3" t="s">
        <v>60</v>
      </c>
      <c r="E14" s="36">
        <v>0</v>
      </c>
      <c r="F14" s="36">
        <v>0</v>
      </c>
      <c r="G14" s="36">
        <v>1</v>
      </c>
      <c r="H14" s="36">
        <v>0</v>
      </c>
      <c r="I14" s="36">
        <v>0</v>
      </c>
      <c r="J14" s="36"/>
      <c r="K14" s="37"/>
      <c r="L14" s="38"/>
      <c r="M14" s="34">
        <v>0</v>
      </c>
      <c r="N14" s="40">
        <f t="shared" si="3"/>
        <v>1</v>
      </c>
      <c r="O14" s="13">
        <f t="shared" si="1"/>
        <v>0.00011574074074074073</v>
      </c>
      <c r="P14" s="14">
        <v>0.0042592592592592595</v>
      </c>
      <c r="Q14" s="15">
        <f t="shared" si="2"/>
        <v>0.004375</v>
      </c>
      <c r="R14" s="17">
        <v>4</v>
      </c>
      <c r="S14" s="68">
        <f t="shared" si="4"/>
        <v>126.00000000000003</v>
      </c>
      <c r="T14" s="10" t="s">
        <v>75</v>
      </c>
    </row>
    <row r="15" spans="1:20" ht="20.25" customHeight="1">
      <c r="A15" s="23">
        <v>5</v>
      </c>
      <c r="B15" s="101" t="s">
        <v>66</v>
      </c>
      <c r="C15" s="101" t="s">
        <v>69</v>
      </c>
      <c r="D15" s="3" t="s">
        <v>60</v>
      </c>
      <c r="E15" s="31">
        <v>0</v>
      </c>
      <c r="F15" s="31">
        <v>0</v>
      </c>
      <c r="G15" s="31">
        <v>0</v>
      </c>
      <c r="H15" s="31">
        <v>3</v>
      </c>
      <c r="I15" s="31">
        <v>0</v>
      </c>
      <c r="J15" s="31"/>
      <c r="K15" s="37"/>
      <c r="L15" s="38"/>
      <c r="M15" s="34">
        <v>0</v>
      </c>
      <c r="N15" s="35">
        <f t="shared" si="3"/>
        <v>3</v>
      </c>
      <c r="O15" s="13">
        <f t="shared" si="1"/>
        <v>0.0003472222222222222</v>
      </c>
      <c r="P15" s="14">
        <v>0.004108796296296297</v>
      </c>
      <c r="Q15" s="15">
        <f t="shared" si="2"/>
        <v>0.004456018518518519</v>
      </c>
      <c r="R15" s="16">
        <v>5</v>
      </c>
      <c r="S15" s="68">
        <f t="shared" si="4"/>
        <v>128.33333333333334</v>
      </c>
      <c r="T15" s="16" t="s">
        <v>75</v>
      </c>
    </row>
    <row r="16" spans="1:20" ht="20.25" customHeight="1">
      <c r="A16" s="23">
        <v>6</v>
      </c>
      <c r="B16" s="101" t="s">
        <v>70</v>
      </c>
      <c r="C16" s="101" t="s">
        <v>62</v>
      </c>
      <c r="D16" s="3" t="s">
        <v>60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/>
      <c r="K16" s="37"/>
      <c r="L16" s="38"/>
      <c r="M16" s="39">
        <v>0</v>
      </c>
      <c r="N16" s="40">
        <f t="shared" si="3"/>
        <v>0</v>
      </c>
      <c r="O16" s="13">
        <f t="shared" si="1"/>
        <v>0</v>
      </c>
      <c r="P16" s="14">
        <v>0.004768518518518518</v>
      </c>
      <c r="Q16" s="15">
        <f t="shared" si="2"/>
        <v>0.004768518518518518</v>
      </c>
      <c r="R16" s="17">
        <v>6</v>
      </c>
      <c r="S16" s="68">
        <f t="shared" si="4"/>
        <v>137.33333333333334</v>
      </c>
      <c r="T16" s="16" t="s">
        <v>75</v>
      </c>
    </row>
    <row r="17" spans="1:20" ht="20.25" customHeight="1">
      <c r="A17" s="23">
        <v>7</v>
      </c>
      <c r="B17" s="101" t="s">
        <v>71</v>
      </c>
      <c r="C17" s="101" t="s">
        <v>69</v>
      </c>
      <c r="D17" s="3" t="s">
        <v>60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/>
      <c r="K17" s="37"/>
      <c r="L17" s="38"/>
      <c r="M17" s="39">
        <v>0</v>
      </c>
      <c r="N17" s="40">
        <f t="shared" si="3"/>
        <v>0</v>
      </c>
      <c r="O17" s="13">
        <f t="shared" si="1"/>
        <v>0</v>
      </c>
      <c r="P17" s="14">
        <v>0.005960648148148149</v>
      </c>
      <c r="Q17" s="15">
        <f t="shared" si="2"/>
        <v>0.005960648148148149</v>
      </c>
      <c r="R17" s="17">
        <v>7</v>
      </c>
      <c r="S17" s="68">
        <f t="shared" si="4"/>
        <v>171.6666666666667</v>
      </c>
      <c r="T17" s="16" t="s">
        <v>123</v>
      </c>
    </row>
    <row r="18" spans="1:20" ht="20.25" customHeight="1" thickBot="1">
      <c r="A18" s="23">
        <v>8</v>
      </c>
      <c r="B18" s="101" t="s">
        <v>72</v>
      </c>
      <c r="C18" s="101" t="s">
        <v>69</v>
      </c>
      <c r="D18" s="3" t="s">
        <v>60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/>
      <c r="K18" s="37"/>
      <c r="L18" s="38"/>
      <c r="M18" s="39">
        <v>0</v>
      </c>
      <c r="N18" s="40">
        <f t="shared" si="3"/>
        <v>0</v>
      </c>
      <c r="O18" s="13">
        <f t="shared" si="1"/>
        <v>0</v>
      </c>
      <c r="P18" s="14">
        <v>0.006724537037037037</v>
      </c>
      <c r="Q18" s="15">
        <f t="shared" si="2"/>
        <v>0.006724537037037037</v>
      </c>
      <c r="R18" s="17">
        <v>8</v>
      </c>
      <c r="S18" s="68">
        <f t="shared" si="4"/>
        <v>193.66666666666669</v>
      </c>
      <c r="T18" s="16" t="s">
        <v>123</v>
      </c>
    </row>
    <row r="19" spans="1:20" ht="20.25" customHeight="1" hidden="1">
      <c r="A19" s="23">
        <f>IF(ISTEXT(B19),COUNTIF(B$11:B19,"&lt;&gt;0"),"")</f>
      </c>
      <c r="B19" s="26"/>
      <c r="C19" s="26"/>
      <c r="D19" s="17"/>
      <c r="E19" s="36"/>
      <c r="F19" s="36"/>
      <c r="G19" s="36"/>
      <c r="H19" s="36"/>
      <c r="I19" s="36"/>
      <c r="J19" s="36"/>
      <c r="K19" s="37"/>
      <c r="L19" s="38"/>
      <c r="M19" s="39"/>
      <c r="N19" s="40">
        <f t="shared" si="3"/>
        <v>0</v>
      </c>
      <c r="O19" s="13">
        <f t="shared" si="1"/>
        <v>0</v>
      </c>
      <c r="P19" s="14">
        <v>0</v>
      </c>
      <c r="Q19" s="15">
        <f t="shared" si="2"/>
        <v>0</v>
      </c>
      <c r="R19" s="17"/>
      <c r="S19" s="68">
        <f t="shared" si="4"/>
        <v>0</v>
      </c>
      <c r="T19" s="96"/>
    </row>
    <row r="20" spans="1:20" ht="20.25" customHeight="1" hidden="1">
      <c r="A20" s="23">
        <f>IF(ISTEXT(B20),COUNTIF(B$11:B20,"&lt;&gt;0"),"")</f>
      </c>
      <c r="B20" s="26"/>
      <c r="C20" s="26"/>
      <c r="D20" s="17"/>
      <c r="E20" s="36"/>
      <c r="F20" s="36"/>
      <c r="G20" s="36"/>
      <c r="H20" s="36"/>
      <c r="I20" s="36"/>
      <c r="J20" s="36"/>
      <c r="K20" s="37"/>
      <c r="L20" s="38"/>
      <c r="M20" s="39"/>
      <c r="N20" s="40">
        <f t="shared" si="3"/>
        <v>0</v>
      </c>
      <c r="O20" s="13">
        <f t="shared" si="1"/>
        <v>0</v>
      </c>
      <c r="P20" s="14">
        <v>0</v>
      </c>
      <c r="Q20" s="15">
        <f t="shared" si="2"/>
        <v>0</v>
      </c>
      <c r="R20" s="17"/>
      <c r="S20" s="68">
        <f t="shared" si="4"/>
        <v>0</v>
      </c>
      <c r="T20" s="96"/>
    </row>
    <row r="21" spans="1:20" ht="20.25" customHeight="1" hidden="1">
      <c r="A21" s="23">
        <f>IF(ISTEXT(B21),COUNTIF(B$11:B21,"&lt;&gt;0"),"")</f>
      </c>
      <c r="B21" s="26"/>
      <c r="C21" s="26"/>
      <c r="D21" s="17"/>
      <c r="E21" s="36"/>
      <c r="F21" s="36"/>
      <c r="G21" s="36"/>
      <c r="H21" s="36"/>
      <c r="I21" s="36"/>
      <c r="J21" s="36"/>
      <c r="K21" s="37"/>
      <c r="L21" s="38"/>
      <c r="M21" s="39"/>
      <c r="N21" s="40">
        <f t="shared" si="3"/>
        <v>0</v>
      </c>
      <c r="O21" s="13">
        <f t="shared" si="1"/>
        <v>0</v>
      </c>
      <c r="P21" s="14">
        <v>0</v>
      </c>
      <c r="Q21" s="15">
        <f t="shared" si="2"/>
        <v>0</v>
      </c>
      <c r="R21" s="17"/>
      <c r="S21" s="68">
        <f t="shared" si="4"/>
        <v>0</v>
      </c>
      <c r="T21" s="96"/>
    </row>
    <row r="22" spans="1:20" ht="20.25" customHeight="1" hidden="1">
      <c r="A22" s="23">
        <f>IF(ISTEXT(B22),COUNTIF(B$11:B22,"&lt;&gt;0"),"")</f>
      </c>
      <c r="B22" s="26"/>
      <c r="C22" s="26"/>
      <c r="D22" s="17"/>
      <c r="E22" s="36"/>
      <c r="F22" s="36"/>
      <c r="G22" s="36"/>
      <c r="H22" s="36"/>
      <c r="I22" s="36"/>
      <c r="J22" s="36"/>
      <c r="K22" s="37"/>
      <c r="L22" s="38"/>
      <c r="M22" s="39"/>
      <c r="N22" s="40">
        <f t="shared" si="3"/>
        <v>0</v>
      </c>
      <c r="O22" s="13">
        <f t="shared" si="1"/>
        <v>0</v>
      </c>
      <c r="P22" s="14">
        <v>0</v>
      </c>
      <c r="Q22" s="15">
        <f t="shared" si="2"/>
        <v>0</v>
      </c>
      <c r="R22" s="17"/>
      <c r="S22" s="68">
        <f t="shared" si="4"/>
        <v>0</v>
      </c>
      <c r="T22" s="96"/>
    </row>
    <row r="23" spans="1:20" ht="20.25" customHeight="1" hidden="1">
      <c r="A23" s="23">
        <f>IF(ISTEXT(B23),COUNTIF(B$11:B23,"&lt;&gt;0"),"")</f>
      </c>
      <c r="B23" s="26"/>
      <c r="C23" s="26"/>
      <c r="D23" s="17"/>
      <c r="E23" s="36"/>
      <c r="F23" s="36"/>
      <c r="G23" s="36"/>
      <c r="H23" s="36"/>
      <c r="I23" s="36"/>
      <c r="J23" s="36"/>
      <c r="K23" s="37"/>
      <c r="L23" s="38"/>
      <c r="M23" s="39"/>
      <c r="N23" s="40">
        <f t="shared" si="3"/>
        <v>0</v>
      </c>
      <c r="O23" s="13">
        <f t="shared" si="1"/>
        <v>0</v>
      </c>
      <c r="P23" s="14">
        <v>0</v>
      </c>
      <c r="Q23" s="15">
        <f t="shared" si="2"/>
        <v>0</v>
      </c>
      <c r="R23" s="17"/>
      <c r="S23" s="68">
        <f t="shared" si="4"/>
        <v>0</v>
      </c>
      <c r="T23" s="96"/>
    </row>
    <row r="24" spans="1:20" ht="20.25" customHeight="1" hidden="1">
      <c r="A24" s="23">
        <f>IF(ISTEXT(B24),COUNTIF(B$11:B24,"&lt;&gt;0"),"")</f>
      </c>
      <c r="B24" s="87"/>
      <c r="C24" s="87"/>
      <c r="D24" s="88"/>
      <c r="E24" s="89"/>
      <c r="F24" s="89"/>
      <c r="G24" s="89"/>
      <c r="H24" s="89"/>
      <c r="I24" s="89"/>
      <c r="J24" s="89"/>
      <c r="K24" s="90"/>
      <c r="L24" s="91"/>
      <c r="M24" s="92"/>
      <c r="N24" s="102">
        <f t="shared" si="3"/>
        <v>0</v>
      </c>
      <c r="O24" s="103">
        <f t="shared" si="1"/>
        <v>0</v>
      </c>
      <c r="P24" s="104">
        <v>0</v>
      </c>
      <c r="Q24" s="105">
        <f t="shared" si="2"/>
        <v>0</v>
      </c>
      <c r="R24" s="88"/>
      <c r="S24" s="106">
        <f t="shared" si="4"/>
        <v>0</v>
      </c>
      <c r="T24" s="96"/>
    </row>
    <row r="25" spans="1:20" ht="20.25" customHeight="1" hidden="1">
      <c r="A25" s="23">
        <f>IF(ISTEXT(B25),COUNTIF(B$11:B25,"&lt;&gt;0"),"")</f>
      </c>
      <c r="B25" s="26"/>
      <c r="C25" s="26"/>
      <c r="D25" s="17"/>
      <c r="E25" s="36"/>
      <c r="F25" s="36"/>
      <c r="G25" s="36"/>
      <c r="H25" s="36"/>
      <c r="I25" s="36"/>
      <c r="J25" s="36"/>
      <c r="K25" s="37"/>
      <c r="L25" s="38"/>
      <c r="M25" s="39"/>
      <c r="N25" s="40">
        <f t="shared" si="3"/>
        <v>0</v>
      </c>
      <c r="O25" s="13">
        <f t="shared" si="1"/>
        <v>0</v>
      </c>
      <c r="P25" s="14">
        <v>0</v>
      </c>
      <c r="Q25" s="15">
        <f t="shared" si="2"/>
        <v>0</v>
      </c>
      <c r="R25" s="17"/>
      <c r="S25" s="68">
        <f t="shared" si="4"/>
        <v>0</v>
      </c>
      <c r="T25" s="96"/>
    </row>
    <row r="26" spans="1:20" ht="20.25" customHeight="1" hidden="1" thickBot="1">
      <c r="A26" s="23">
        <f>IF(ISTEXT(B26),COUNTIF(B$11:B26,"&lt;&gt;0"),"")</f>
      </c>
      <c r="B26" s="26"/>
      <c r="C26" s="26"/>
      <c r="D26" s="17"/>
      <c r="E26" s="36"/>
      <c r="F26" s="36"/>
      <c r="G26" s="36"/>
      <c r="H26" s="36"/>
      <c r="I26" s="36"/>
      <c r="J26" s="36"/>
      <c r="K26" s="37"/>
      <c r="L26" s="38"/>
      <c r="M26" s="39"/>
      <c r="N26" s="40">
        <f t="shared" si="3"/>
        <v>0</v>
      </c>
      <c r="O26" s="13">
        <f t="shared" si="1"/>
        <v>0</v>
      </c>
      <c r="P26" s="14">
        <v>0</v>
      </c>
      <c r="Q26" s="15">
        <f t="shared" si="2"/>
        <v>0</v>
      </c>
      <c r="R26" s="17"/>
      <c r="S26" s="68">
        <f t="shared" si="4"/>
        <v>0</v>
      </c>
      <c r="T26" s="96"/>
    </row>
    <row r="27" spans="1:20" ht="20.25" customHeight="1" hidden="1">
      <c r="A27" s="23">
        <f>IF(ISTEXT(B27),COUNTIF(B$11:B27,"&lt;&gt;0"),"")</f>
      </c>
      <c r="B27" s="26"/>
      <c r="C27" s="26"/>
      <c r="D27" s="17"/>
      <c r="E27" s="31"/>
      <c r="F27" s="31"/>
      <c r="G27" s="31"/>
      <c r="H27" s="31"/>
      <c r="I27" s="31"/>
      <c r="J27" s="31"/>
      <c r="K27" s="37"/>
      <c r="L27" s="38"/>
      <c r="M27" s="39"/>
      <c r="N27" s="35">
        <f t="shared" si="3"/>
        <v>0</v>
      </c>
      <c r="O27" s="13">
        <f t="shared" si="1"/>
        <v>0</v>
      </c>
      <c r="P27" s="14"/>
      <c r="Q27" s="15">
        <f t="shared" si="2"/>
        <v>0</v>
      </c>
      <c r="R27" s="16"/>
      <c r="S27" s="68">
        <f t="shared" si="4"/>
        <v>0</v>
      </c>
      <c r="T27" s="16" t="s">
        <v>16</v>
      </c>
    </row>
    <row r="28" spans="1:20" ht="20.25" customHeight="1" hidden="1">
      <c r="A28" s="23">
        <f>IF(ISTEXT(B28),COUNTIF(B$11:B28,"&lt;&gt;0"),"")</f>
      </c>
      <c r="B28" s="26"/>
      <c r="C28" s="26"/>
      <c r="D28" s="17"/>
      <c r="E28" s="31"/>
      <c r="F28" s="31"/>
      <c r="G28" s="31"/>
      <c r="H28" s="31"/>
      <c r="I28" s="31"/>
      <c r="J28" s="31"/>
      <c r="K28" s="41"/>
      <c r="L28" s="42"/>
      <c r="M28" s="34"/>
      <c r="N28" s="35">
        <f t="shared" si="3"/>
        <v>0</v>
      </c>
      <c r="O28" s="13">
        <f t="shared" si="1"/>
        <v>0</v>
      </c>
      <c r="P28" s="14"/>
      <c r="Q28" s="15">
        <f t="shared" si="2"/>
        <v>0</v>
      </c>
      <c r="R28" s="17"/>
      <c r="S28" s="68">
        <f t="shared" si="4"/>
        <v>0</v>
      </c>
      <c r="T28" s="16" t="s">
        <v>16</v>
      </c>
    </row>
    <row r="29" spans="1:20" ht="20.25" customHeight="1" hidden="1">
      <c r="A29" s="27">
        <f>IF(ISTEXT(B29),COUNTIF(B$11:B29,"&lt;&gt;0"),"")</f>
      </c>
      <c r="B29" s="24"/>
      <c r="C29" s="24"/>
      <c r="D29" s="17"/>
      <c r="E29" s="36"/>
      <c r="F29" s="36"/>
      <c r="G29" s="36"/>
      <c r="H29" s="36"/>
      <c r="I29" s="36"/>
      <c r="J29" s="36"/>
      <c r="K29" s="36"/>
      <c r="L29" s="38"/>
      <c r="M29" s="39"/>
      <c r="N29" s="40">
        <f t="shared" si="3"/>
        <v>0</v>
      </c>
      <c r="O29" s="18">
        <f t="shared" si="1"/>
        <v>0</v>
      </c>
      <c r="P29" s="19"/>
      <c r="Q29" s="20">
        <f t="shared" si="2"/>
        <v>0</v>
      </c>
      <c r="R29" s="17"/>
      <c r="S29" s="69">
        <f t="shared" si="4"/>
        <v>0</v>
      </c>
      <c r="T29" s="17" t="s">
        <v>16</v>
      </c>
    </row>
    <row r="30" spans="1:20" ht="20.25" customHeight="1" hidden="1">
      <c r="A30" s="27">
        <f>IF(ISTEXT(B30),COUNTIF(B$11:B30,"&lt;&gt;0"),"")</f>
      </c>
      <c r="B30" s="26"/>
      <c r="C30" s="26"/>
      <c r="D30" s="17"/>
      <c r="E30" s="36"/>
      <c r="F30" s="36"/>
      <c r="G30" s="36"/>
      <c r="H30" s="36"/>
      <c r="I30" s="36"/>
      <c r="J30" s="36"/>
      <c r="K30" s="36"/>
      <c r="L30" s="38"/>
      <c r="M30" s="39"/>
      <c r="N30" s="40">
        <f t="shared" si="3"/>
        <v>0</v>
      </c>
      <c r="O30" s="13">
        <f t="shared" si="1"/>
        <v>0</v>
      </c>
      <c r="P30" s="21"/>
      <c r="Q30" s="15">
        <f t="shared" si="2"/>
        <v>0</v>
      </c>
      <c r="R30" s="16"/>
      <c r="S30" s="68">
        <f t="shared" si="4"/>
        <v>0</v>
      </c>
      <c r="T30" s="16" t="s">
        <v>16</v>
      </c>
    </row>
    <row r="31" spans="1:20" ht="20.25" customHeight="1" hidden="1">
      <c r="A31" s="27">
        <f>IF(ISTEXT(B31),COUNTIF(B$11:B31,"&lt;&gt;0"),"")</f>
      </c>
      <c r="B31" s="26"/>
      <c r="C31" s="26"/>
      <c r="D31" s="17"/>
      <c r="E31" s="31"/>
      <c r="F31" s="31"/>
      <c r="G31" s="31"/>
      <c r="H31" s="31"/>
      <c r="I31" s="31"/>
      <c r="J31" s="31"/>
      <c r="K31" s="31"/>
      <c r="L31" s="42"/>
      <c r="M31" s="34"/>
      <c r="N31" s="35">
        <f t="shared" si="3"/>
        <v>0</v>
      </c>
      <c r="O31" s="13">
        <f t="shared" si="1"/>
        <v>0</v>
      </c>
      <c r="P31" s="21"/>
      <c r="Q31" s="15">
        <f t="shared" si="2"/>
        <v>0</v>
      </c>
      <c r="R31" s="17"/>
      <c r="S31" s="68">
        <f t="shared" si="4"/>
        <v>0</v>
      </c>
      <c r="T31" s="16" t="s">
        <v>16</v>
      </c>
    </row>
    <row r="32" spans="1:20" ht="20.25" customHeight="1" hidden="1">
      <c r="A32" s="27">
        <f>IF(ISTEXT(B32),COUNTIF(B$11:B32,"&lt;&gt;0"),"")</f>
      </c>
      <c r="B32" s="26"/>
      <c r="C32" s="26"/>
      <c r="D32" s="17"/>
      <c r="E32" s="36"/>
      <c r="F32" s="36"/>
      <c r="G32" s="36"/>
      <c r="H32" s="36"/>
      <c r="I32" s="36"/>
      <c r="J32" s="36"/>
      <c r="K32" s="36"/>
      <c r="L32" s="38"/>
      <c r="M32" s="39"/>
      <c r="N32" s="40">
        <f t="shared" si="3"/>
        <v>0</v>
      </c>
      <c r="O32" s="13">
        <f t="shared" si="1"/>
        <v>0</v>
      </c>
      <c r="P32" s="21"/>
      <c r="Q32" s="15">
        <f t="shared" si="2"/>
        <v>0</v>
      </c>
      <c r="R32" s="17"/>
      <c r="S32" s="68">
        <f t="shared" si="4"/>
        <v>0</v>
      </c>
      <c r="T32" s="16" t="s">
        <v>16</v>
      </c>
    </row>
    <row r="33" spans="1:20" ht="20.25" customHeight="1" hidden="1">
      <c r="A33" s="27">
        <f>IF(ISTEXT(B33),COUNTIF(B$11:B33,"&lt;&gt;0"),"")</f>
      </c>
      <c r="B33" s="26"/>
      <c r="C33" s="26"/>
      <c r="D33" s="17"/>
      <c r="E33" s="31"/>
      <c r="F33" s="31"/>
      <c r="G33" s="31"/>
      <c r="H33" s="31"/>
      <c r="I33" s="31"/>
      <c r="J33" s="31"/>
      <c r="K33" s="36"/>
      <c r="L33" s="38"/>
      <c r="M33" s="39"/>
      <c r="N33" s="35">
        <f t="shared" si="3"/>
        <v>0</v>
      </c>
      <c r="O33" s="13">
        <f t="shared" si="1"/>
        <v>0</v>
      </c>
      <c r="P33" s="21"/>
      <c r="Q33" s="15">
        <f t="shared" si="2"/>
        <v>0</v>
      </c>
      <c r="R33" s="17"/>
      <c r="S33" s="68">
        <f t="shared" si="4"/>
        <v>0</v>
      </c>
      <c r="T33" s="16" t="s">
        <v>16</v>
      </c>
    </row>
    <row r="34" spans="1:20" ht="20.25" customHeight="1" hidden="1">
      <c r="A34" s="27">
        <f>IF(ISTEXT(B34),COUNTIF(B$11:B34,"&lt;&gt;0"),"")</f>
      </c>
      <c r="B34" s="26"/>
      <c r="C34" s="26"/>
      <c r="D34" s="17"/>
      <c r="E34" s="36"/>
      <c r="F34" s="36"/>
      <c r="G34" s="36"/>
      <c r="H34" s="36"/>
      <c r="I34" s="36"/>
      <c r="J34" s="36"/>
      <c r="K34" s="36"/>
      <c r="L34" s="38"/>
      <c r="M34" s="39"/>
      <c r="N34" s="40">
        <f t="shared" si="3"/>
        <v>0</v>
      </c>
      <c r="O34" s="13">
        <f t="shared" si="1"/>
        <v>0</v>
      </c>
      <c r="P34" s="21"/>
      <c r="Q34" s="15">
        <f t="shared" si="2"/>
        <v>0</v>
      </c>
      <c r="R34" s="17"/>
      <c r="S34" s="68">
        <f t="shared" si="4"/>
        <v>0</v>
      </c>
      <c r="T34" s="16" t="s">
        <v>16</v>
      </c>
    </row>
    <row r="35" spans="1:20" ht="20.25" customHeight="1" hidden="1">
      <c r="A35" s="27">
        <f>IF(ISTEXT(B35),COUNTIF(B$11:B35,"&lt;&gt;0"),"")</f>
      </c>
      <c r="B35" s="26"/>
      <c r="C35" s="26"/>
      <c r="D35" s="17"/>
      <c r="E35" s="31"/>
      <c r="F35" s="31"/>
      <c r="G35" s="31"/>
      <c r="H35" s="31"/>
      <c r="I35" s="31"/>
      <c r="J35" s="31"/>
      <c r="K35" s="36"/>
      <c r="L35" s="38"/>
      <c r="M35" s="39"/>
      <c r="N35" s="35">
        <f t="shared" si="3"/>
        <v>0</v>
      </c>
      <c r="O35" s="13">
        <f t="shared" si="1"/>
        <v>0</v>
      </c>
      <c r="P35" s="21"/>
      <c r="Q35" s="15">
        <f t="shared" si="2"/>
        <v>0</v>
      </c>
      <c r="R35" s="17"/>
      <c r="S35" s="68">
        <f t="shared" si="4"/>
        <v>0</v>
      </c>
      <c r="T35" s="16" t="s">
        <v>16</v>
      </c>
    </row>
    <row r="36" spans="1:20" ht="20.25" customHeight="1" hidden="1">
      <c r="A36" s="27">
        <f>IF(ISTEXT(B36),COUNTIF(B$11:B36,"&lt;&gt;0"),"")</f>
      </c>
      <c r="B36" s="26"/>
      <c r="C36" s="26"/>
      <c r="D36" s="17"/>
      <c r="E36" s="36"/>
      <c r="F36" s="36"/>
      <c r="G36" s="36"/>
      <c r="H36" s="36"/>
      <c r="I36" s="36"/>
      <c r="J36" s="31"/>
      <c r="K36" s="36"/>
      <c r="L36" s="38"/>
      <c r="M36" s="39"/>
      <c r="N36" s="40">
        <f t="shared" si="3"/>
        <v>0</v>
      </c>
      <c r="O36" s="13">
        <f t="shared" si="1"/>
        <v>0</v>
      </c>
      <c r="P36" s="21"/>
      <c r="Q36" s="15">
        <f t="shared" si="2"/>
        <v>0</v>
      </c>
      <c r="R36" s="17"/>
      <c r="S36" s="68">
        <f t="shared" si="4"/>
        <v>0</v>
      </c>
      <c r="T36" s="16" t="s">
        <v>16</v>
      </c>
    </row>
    <row r="37" spans="1:20" ht="20.25" customHeight="1" hidden="1">
      <c r="A37" s="27">
        <f>IF(ISTEXT(B37),COUNTIF(B$11:B37,"&lt;&gt;0"),"")</f>
      </c>
      <c r="B37" s="26"/>
      <c r="C37" s="26"/>
      <c r="D37" s="17"/>
      <c r="E37" s="31"/>
      <c r="F37" s="31"/>
      <c r="G37" s="31"/>
      <c r="H37" s="31"/>
      <c r="I37" s="31"/>
      <c r="J37" s="31"/>
      <c r="K37" s="36"/>
      <c r="L37" s="38"/>
      <c r="M37" s="39"/>
      <c r="N37" s="35">
        <f t="shared" si="3"/>
        <v>0</v>
      </c>
      <c r="O37" s="13">
        <f t="shared" si="1"/>
        <v>0</v>
      </c>
      <c r="P37" s="21"/>
      <c r="Q37" s="15">
        <f t="shared" si="2"/>
        <v>0</v>
      </c>
      <c r="R37" s="17"/>
      <c r="S37" s="68">
        <f t="shared" si="4"/>
        <v>0</v>
      </c>
      <c r="T37" s="16" t="s">
        <v>16</v>
      </c>
    </row>
    <row r="38" spans="1:20" ht="20.25" customHeight="1" hidden="1">
      <c r="A38" s="27">
        <f>IF(ISTEXT(B38),COUNTIF(B$11:B38,"&lt;&gt;0"),"")</f>
      </c>
      <c r="B38" s="26"/>
      <c r="C38" s="26"/>
      <c r="D38" s="17"/>
      <c r="E38" s="31"/>
      <c r="F38" s="31"/>
      <c r="G38" s="31"/>
      <c r="H38" s="31"/>
      <c r="I38" s="31"/>
      <c r="J38" s="31"/>
      <c r="K38" s="31"/>
      <c r="L38" s="42"/>
      <c r="M38" s="34"/>
      <c r="N38" s="35">
        <f t="shared" si="3"/>
        <v>0</v>
      </c>
      <c r="O38" s="13">
        <f t="shared" si="1"/>
        <v>0</v>
      </c>
      <c r="P38" s="21"/>
      <c r="Q38" s="15">
        <f t="shared" si="2"/>
        <v>0</v>
      </c>
      <c r="R38" s="17"/>
      <c r="S38" s="68">
        <f t="shared" si="4"/>
        <v>0</v>
      </c>
      <c r="T38" s="16" t="s">
        <v>16</v>
      </c>
    </row>
    <row r="39" spans="1:20" ht="20.25" customHeight="1" hidden="1">
      <c r="A39" s="27">
        <f>IF(ISTEXT(B39),COUNTIF(B$11:B39,"&lt;&gt;0"),"")</f>
      </c>
      <c r="B39" s="26"/>
      <c r="C39" s="26"/>
      <c r="D39" s="17"/>
      <c r="E39" s="36"/>
      <c r="F39" s="36"/>
      <c r="G39" s="36"/>
      <c r="H39" s="36"/>
      <c r="I39" s="36"/>
      <c r="J39" s="36"/>
      <c r="K39" s="36"/>
      <c r="L39" s="38"/>
      <c r="M39" s="39"/>
      <c r="N39" s="40">
        <f t="shared" si="3"/>
        <v>0</v>
      </c>
      <c r="O39" s="13">
        <f t="shared" si="1"/>
        <v>0</v>
      </c>
      <c r="P39" s="21"/>
      <c r="Q39" s="15">
        <f t="shared" si="2"/>
        <v>0</v>
      </c>
      <c r="R39" s="17"/>
      <c r="S39" s="68">
        <f t="shared" si="4"/>
        <v>0</v>
      </c>
      <c r="T39" s="16" t="s">
        <v>16</v>
      </c>
    </row>
    <row r="40" spans="1:20" ht="20.25" customHeight="1" hidden="1">
      <c r="A40" s="27">
        <f>IF(ISTEXT(B40),COUNTIF(B$11:B40,"&lt;&gt;0"),"")</f>
      </c>
      <c r="B40" s="26"/>
      <c r="C40" s="26"/>
      <c r="D40" s="17"/>
      <c r="E40" s="31"/>
      <c r="F40" s="31"/>
      <c r="G40" s="31"/>
      <c r="H40" s="31"/>
      <c r="I40" s="31"/>
      <c r="J40" s="31"/>
      <c r="K40" s="31"/>
      <c r="L40" s="42"/>
      <c r="M40" s="34"/>
      <c r="N40" s="35">
        <f t="shared" si="3"/>
        <v>0</v>
      </c>
      <c r="O40" s="13">
        <f t="shared" si="1"/>
        <v>0</v>
      </c>
      <c r="P40" s="22"/>
      <c r="Q40" s="15">
        <f t="shared" si="2"/>
        <v>0</v>
      </c>
      <c r="R40" s="17"/>
      <c r="S40" s="68">
        <f t="shared" si="4"/>
        <v>0</v>
      </c>
      <c r="T40" s="16" t="s">
        <v>16</v>
      </c>
    </row>
    <row r="41" spans="1:20" ht="20.25" customHeight="1" hidden="1">
      <c r="A41" s="27">
        <f>IF(ISTEXT(B41),COUNTIF(B$11:B41,"&lt;&gt;0"),"")</f>
      </c>
      <c r="B41" s="26"/>
      <c r="C41" s="26"/>
      <c r="D41" s="17"/>
      <c r="E41" s="36"/>
      <c r="F41" s="36"/>
      <c r="G41" s="36"/>
      <c r="H41" s="36"/>
      <c r="I41" s="36"/>
      <c r="J41" s="36"/>
      <c r="K41" s="36"/>
      <c r="L41" s="38"/>
      <c r="M41" s="39"/>
      <c r="N41" s="40">
        <f t="shared" si="3"/>
        <v>0</v>
      </c>
      <c r="O41" s="13">
        <f t="shared" si="1"/>
        <v>0</v>
      </c>
      <c r="P41" s="22"/>
      <c r="Q41" s="15">
        <f t="shared" si="2"/>
        <v>0</v>
      </c>
      <c r="R41" s="17"/>
      <c r="S41" s="68">
        <f t="shared" si="4"/>
        <v>0</v>
      </c>
      <c r="T41" s="16" t="s">
        <v>16</v>
      </c>
    </row>
    <row r="42" spans="1:20" ht="20.25" customHeight="1" hidden="1">
      <c r="A42" s="27">
        <f>IF(ISTEXT(B42),COUNTIF(B$11:B42,"&lt;&gt;0"),"")</f>
      </c>
      <c r="B42" s="26"/>
      <c r="C42" s="26"/>
      <c r="D42" s="17"/>
      <c r="E42" s="31"/>
      <c r="F42" s="31"/>
      <c r="G42" s="31"/>
      <c r="H42" s="31"/>
      <c r="I42" s="31"/>
      <c r="J42" s="31"/>
      <c r="K42" s="36"/>
      <c r="L42" s="38"/>
      <c r="M42" s="39"/>
      <c r="N42" s="35">
        <f t="shared" si="3"/>
        <v>0</v>
      </c>
      <c r="O42" s="13">
        <f t="shared" si="1"/>
        <v>0</v>
      </c>
      <c r="P42" s="21"/>
      <c r="Q42" s="15">
        <f t="shared" si="2"/>
        <v>0</v>
      </c>
      <c r="R42" s="16"/>
      <c r="S42" s="68">
        <f t="shared" si="4"/>
        <v>0</v>
      </c>
      <c r="T42" s="16" t="s">
        <v>16</v>
      </c>
    </row>
    <row r="43" spans="1:20" ht="20.25" customHeight="1" hidden="1">
      <c r="A43" s="27">
        <f>IF(ISTEXT(B43),COUNTIF(B$11:B43,"&lt;&gt;0"),"")</f>
      </c>
      <c r="B43" s="26"/>
      <c r="C43" s="26"/>
      <c r="D43" s="17"/>
      <c r="E43" s="36"/>
      <c r="F43" s="36"/>
      <c r="G43" s="36"/>
      <c r="H43" s="36"/>
      <c r="I43" s="36"/>
      <c r="J43" s="36"/>
      <c r="K43" s="36"/>
      <c r="L43" s="38"/>
      <c r="M43" s="39"/>
      <c r="N43" s="40">
        <f t="shared" si="3"/>
        <v>0</v>
      </c>
      <c r="O43" s="13">
        <f t="shared" si="1"/>
        <v>0</v>
      </c>
      <c r="P43" s="21"/>
      <c r="Q43" s="15">
        <f t="shared" si="2"/>
        <v>0</v>
      </c>
      <c r="R43" s="16"/>
      <c r="S43" s="68">
        <f t="shared" si="4"/>
        <v>0</v>
      </c>
      <c r="T43" s="16" t="s">
        <v>16</v>
      </c>
    </row>
    <row r="44" spans="1:20" ht="20.25" customHeight="1" hidden="1">
      <c r="A44" s="27">
        <f>IF(ISTEXT(B44),COUNTIF(B$11:B44,"&lt;&gt;0"),"")</f>
      </c>
      <c r="B44" s="26"/>
      <c r="C44" s="26"/>
      <c r="D44" s="17"/>
      <c r="E44" s="31"/>
      <c r="F44" s="31"/>
      <c r="G44" s="31"/>
      <c r="H44" s="31"/>
      <c r="I44" s="31"/>
      <c r="J44" s="31"/>
      <c r="K44" s="31"/>
      <c r="L44" s="42"/>
      <c r="M44" s="34"/>
      <c r="N44" s="35">
        <f t="shared" si="3"/>
        <v>0</v>
      </c>
      <c r="O44" s="13">
        <f t="shared" si="1"/>
        <v>0</v>
      </c>
      <c r="P44" s="21"/>
      <c r="Q44" s="15">
        <f t="shared" si="2"/>
        <v>0</v>
      </c>
      <c r="R44" s="16"/>
      <c r="S44" s="68">
        <f t="shared" si="4"/>
        <v>0</v>
      </c>
      <c r="T44" s="16" t="s">
        <v>16</v>
      </c>
    </row>
    <row r="45" spans="1:20" ht="20.25" customHeight="1" hidden="1">
      <c r="A45" s="27">
        <f>IF(ISTEXT(B45),COUNTIF(B$11:B45,"&lt;&gt;0"),"")</f>
      </c>
      <c r="B45" s="26"/>
      <c r="C45" s="26"/>
      <c r="D45" s="17"/>
      <c r="E45" s="36"/>
      <c r="F45" s="36"/>
      <c r="G45" s="36"/>
      <c r="H45" s="36"/>
      <c r="I45" s="36"/>
      <c r="J45" s="36"/>
      <c r="K45" s="36"/>
      <c r="L45" s="38"/>
      <c r="M45" s="39"/>
      <c r="N45" s="40">
        <f t="shared" si="3"/>
        <v>0</v>
      </c>
      <c r="O45" s="13">
        <f t="shared" si="1"/>
        <v>0</v>
      </c>
      <c r="P45" s="21"/>
      <c r="Q45" s="15">
        <f t="shared" si="2"/>
        <v>0</v>
      </c>
      <c r="R45" s="16"/>
      <c r="S45" s="68">
        <f t="shared" si="4"/>
        <v>0</v>
      </c>
      <c r="T45" s="16" t="s">
        <v>16</v>
      </c>
    </row>
    <row r="46" spans="1:20" ht="20.25" customHeight="1" hidden="1">
      <c r="A46" s="27">
        <f>IF(ISTEXT(B46),COUNTIF(B$11:B46,"&lt;&gt;0"),"")</f>
      </c>
      <c r="B46" s="26"/>
      <c r="C46" s="26"/>
      <c r="D46" s="17"/>
      <c r="E46" s="31"/>
      <c r="F46" s="31"/>
      <c r="G46" s="31"/>
      <c r="H46" s="31"/>
      <c r="I46" s="31"/>
      <c r="J46" s="31"/>
      <c r="K46" s="31"/>
      <c r="L46" s="42"/>
      <c r="M46" s="34"/>
      <c r="N46" s="35">
        <f t="shared" si="3"/>
        <v>0</v>
      </c>
      <c r="O46" s="13">
        <f t="shared" si="1"/>
        <v>0</v>
      </c>
      <c r="P46" s="22"/>
      <c r="Q46" s="15">
        <f t="shared" si="2"/>
        <v>0</v>
      </c>
      <c r="R46" s="16"/>
      <c r="S46" s="68">
        <f t="shared" si="4"/>
        <v>0</v>
      </c>
      <c r="T46" s="16" t="s">
        <v>16</v>
      </c>
    </row>
    <row r="47" spans="1:20" ht="20.25" customHeight="1" hidden="1">
      <c r="A47" s="27">
        <f>IF(ISTEXT(B47),COUNTIF(B$11:B47,"&lt;&gt;0"),"")</f>
      </c>
      <c r="B47" s="26"/>
      <c r="C47" s="26"/>
      <c r="D47" s="17"/>
      <c r="E47" s="36"/>
      <c r="F47" s="36"/>
      <c r="G47" s="36"/>
      <c r="H47" s="36"/>
      <c r="I47" s="36"/>
      <c r="J47" s="36"/>
      <c r="K47" s="36"/>
      <c r="L47" s="38"/>
      <c r="M47" s="39"/>
      <c r="N47" s="40">
        <f t="shared" si="3"/>
        <v>0</v>
      </c>
      <c r="O47" s="13">
        <f t="shared" si="1"/>
        <v>0</v>
      </c>
      <c r="P47" s="22"/>
      <c r="Q47" s="15">
        <f t="shared" si="2"/>
        <v>0</v>
      </c>
      <c r="R47" s="16"/>
      <c r="S47" s="68">
        <f t="shared" si="4"/>
        <v>0</v>
      </c>
      <c r="T47" s="16" t="s">
        <v>16</v>
      </c>
    </row>
    <row r="48" spans="1:20" ht="20.25" customHeight="1" hidden="1">
      <c r="A48" s="27">
        <f>IF(ISTEXT(B48),COUNTIF(B$11:B48,"&lt;&gt;0"),"")</f>
      </c>
      <c r="B48" s="26"/>
      <c r="C48" s="26"/>
      <c r="D48" s="17"/>
      <c r="E48" s="31"/>
      <c r="F48" s="31"/>
      <c r="G48" s="31"/>
      <c r="H48" s="31"/>
      <c r="I48" s="31"/>
      <c r="J48" s="31"/>
      <c r="K48" s="31"/>
      <c r="L48" s="42"/>
      <c r="M48" s="34"/>
      <c r="N48" s="53">
        <f t="shared" si="3"/>
        <v>0</v>
      </c>
      <c r="O48" s="13">
        <f t="shared" si="1"/>
        <v>0</v>
      </c>
      <c r="P48" s="54"/>
      <c r="Q48" s="15">
        <f t="shared" si="2"/>
        <v>0</v>
      </c>
      <c r="R48" s="16"/>
      <c r="S48" s="68">
        <f t="shared" si="4"/>
        <v>0</v>
      </c>
      <c r="T48" s="16" t="s">
        <v>16</v>
      </c>
    </row>
    <row r="49" spans="1:20" ht="20.25" customHeight="1" hidden="1">
      <c r="A49" s="27">
        <f>IF(ISTEXT(B49),COUNTIF(B$11:B49,"&lt;&gt;0"),"")</f>
      </c>
      <c r="B49" s="26"/>
      <c r="C49" s="26"/>
      <c r="D49" s="17"/>
      <c r="E49" s="36"/>
      <c r="F49" s="36"/>
      <c r="G49" s="36"/>
      <c r="H49" s="36"/>
      <c r="I49" s="36"/>
      <c r="J49" s="36"/>
      <c r="K49" s="36"/>
      <c r="L49" s="38"/>
      <c r="M49" s="39"/>
      <c r="N49" s="40">
        <f t="shared" si="3"/>
        <v>0</v>
      </c>
      <c r="O49" s="13">
        <f t="shared" si="1"/>
        <v>0</v>
      </c>
      <c r="P49" s="21"/>
      <c r="Q49" s="15">
        <f t="shared" si="2"/>
        <v>0</v>
      </c>
      <c r="R49" s="16"/>
      <c r="S49" s="68">
        <f t="shared" si="4"/>
        <v>0</v>
      </c>
      <c r="T49" s="16" t="s">
        <v>16</v>
      </c>
    </row>
    <row r="50" spans="1:20" ht="20.25" customHeight="1" hidden="1">
      <c r="A50" s="27">
        <f>IF(ISTEXT(B50),COUNTIF(B$11:B50,"&lt;&gt;0"),"")</f>
      </c>
      <c r="B50" s="26"/>
      <c r="C50" s="26"/>
      <c r="D50" s="17"/>
      <c r="E50" s="31"/>
      <c r="F50" s="31"/>
      <c r="G50" s="31"/>
      <c r="H50" s="31"/>
      <c r="I50" s="31"/>
      <c r="J50" s="31"/>
      <c r="K50" s="31"/>
      <c r="L50" s="42"/>
      <c r="M50" s="34"/>
      <c r="N50" s="35">
        <f t="shared" si="3"/>
        <v>0</v>
      </c>
      <c r="O50" s="13">
        <f t="shared" si="1"/>
        <v>0</v>
      </c>
      <c r="P50" s="21"/>
      <c r="Q50" s="15">
        <f t="shared" si="2"/>
        <v>0</v>
      </c>
      <c r="R50" s="16"/>
      <c r="S50" s="68">
        <f t="shared" si="4"/>
        <v>0</v>
      </c>
      <c r="T50" s="16" t="s">
        <v>16</v>
      </c>
    </row>
    <row r="51" spans="1:20" ht="20.25" customHeight="1" hidden="1">
      <c r="A51" s="27">
        <f>IF(ISTEXT(B51),COUNTIF(B$11:B51,"&lt;&gt;0"),"")</f>
      </c>
      <c r="B51" s="26"/>
      <c r="C51" s="26"/>
      <c r="D51" s="17"/>
      <c r="E51" s="36"/>
      <c r="F51" s="36"/>
      <c r="G51" s="36"/>
      <c r="H51" s="36"/>
      <c r="I51" s="36"/>
      <c r="J51" s="36"/>
      <c r="K51" s="36"/>
      <c r="L51" s="38"/>
      <c r="M51" s="39"/>
      <c r="N51" s="40">
        <f t="shared" si="3"/>
        <v>0</v>
      </c>
      <c r="O51" s="13">
        <f t="shared" si="1"/>
        <v>0</v>
      </c>
      <c r="P51" s="21"/>
      <c r="Q51" s="15">
        <f t="shared" si="2"/>
        <v>0</v>
      </c>
      <c r="R51" s="16"/>
      <c r="S51" s="68">
        <f t="shared" si="4"/>
        <v>0</v>
      </c>
      <c r="T51" s="16" t="s">
        <v>16</v>
      </c>
    </row>
    <row r="52" spans="1:20" ht="20.25" customHeight="1" hidden="1">
      <c r="A52" s="27">
        <f>IF(ISTEXT(B52),COUNTIF(B$11:B52,"&lt;&gt;0"),"")</f>
      </c>
      <c r="B52" s="26"/>
      <c r="C52" s="26"/>
      <c r="D52" s="17"/>
      <c r="E52" s="31"/>
      <c r="F52" s="31"/>
      <c r="G52" s="31"/>
      <c r="H52" s="31"/>
      <c r="I52" s="31"/>
      <c r="J52" s="31"/>
      <c r="K52" s="31"/>
      <c r="L52" s="42"/>
      <c r="M52" s="34"/>
      <c r="N52" s="35">
        <f t="shared" si="3"/>
        <v>0</v>
      </c>
      <c r="O52" s="13">
        <f t="shared" si="1"/>
        <v>0</v>
      </c>
      <c r="P52" s="22"/>
      <c r="Q52" s="15">
        <f t="shared" si="2"/>
        <v>0</v>
      </c>
      <c r="R52" s="16"/>
      <c r="S52" s="68">
        <f t="shared" si="4"/>
        <v>0</v>
      </c>
      <c r="T52" s="16" t="s">
        <v>16</v>
      </c>
    </row>
    <row r="53" spans="1:20" ht="20.25" customHeight="1" hidden="1">
      <c r="A53" s="27">
        <f>IF(ISTEXT(B53),COUNTIF(B$11:B53,"&lt;&gt;0"),"")</f>
      </c>
      <c r="B53" s="26"/>
      <c r="C53" s="26"/>
      <c r="D53" s="17"/>
      <c r="E53" s="36"/>
      <c r="F53" s="36"/>
      <c r="G53" s="36"/>
      <c r="H53" s="36"/>
      <c r="I53" s="36"/>
      <c r="J53" s="31"/>
      <c r="K53" s="31"/>
      <c r="L53" s="42"/>
      <c r="M53" s="34"/>
      <c r="N53" s="55">
        <f t="shared" si="3"/>
        <v>0</v>
      </c>
      <c r="O53" s="13">
        <f t="shared" si="1"/>
        <v>0</v>
      </c>
      <c r="P53" s="54"/>
      <c r="Q53" s="15">
        <f t="shared" si="2"/>
        <v>0</v>
      </c>
      <c r="R53" s="17"/>
      <c r="S53" s="68">
        <f t="shared" si="4"/>
        <v>0</v>
      </c>
      <c r="T53" s="16" t="s">
        <v>16</v>
      </c>
    </row>
    <row r="54" spans="1:20" ht="20.25" customHeight="1" hidden="1">
      <c r="A54" s="27">
        <f>IF(ISTEXT(B54),COUNTIF(B$11:B54,"&lt;&gt;0"),"")</f>
      </c>
      <c r="B54" s="26"/>
      <c r="C54" s="26"/>
      <c r="D54" s="17"/>
      <c r="E54" s="31"/>
      <c r="F54" s="31"/>
      <c r="G54" s="31"/>
      <c r="H54" s="31"/>
      <c r="I54" s="31"/>
      <c r="J54" s="31"/>
      <c r="K54" s="31"/>
      <c r="L54" s="42"/>
      <c r="M54" s="34"/>
      <c r="N54" s="35">
        <f t="shared" si="3"/>
        <v>0</v>
      </c>
      <c r="O54" s="13">
        <f t="shared" si="1"/>
        <v>0</v>
      </c>
      <c r="P54" s="21"/>
      <c r="Q54" s="15">
        <f t="shared" si="2"/>
        <v>0</v>
      </c>
      <c r="R54" s="17"/>
      <c r="S54" s="68">
        <f t="shared" si="4"/>
        <v>0</v>
      </c>
      <c r="T54" s="16" t="s">
        <v>16</v>
      </c>
    </row>
    <row r="55" spans="1:20" ht="20.25" customHeight="1" hidden="1">
      <c r="A55" s="27">
        <f>IF(ISTEXT(B55),COUNTIF(B$11:B55,"&lt;&gt;0"),"")</f>
      </c>
      <c r="B55" s="26"/>
      <c r="C55" s="26"/>
      <c r="D55" s="17"/>
      <c r="E55" s="36"/>
      <c r="F55" s="36"/>
      <c r="G55" s="36"/>
      <c r="H55" s="36"/>
      <c r="I55" s="36"/>
      <c r="J55" s="36"/>
      <c r="K55" s="31"/>
      <c r="L55" s="42"/>
      <c r="M55" s="34"/>
      <c r="N55" s="40">
        <f t="shared" si="3"/>
        <v>0</v>
      </c>
      <c r="O55" s="13">
        <f t="shared" si="1"/>
        <v>0</v>
      </c>
      <c r="P55" s="21"/>
      <c r="Q55" s="15">
        <f t="shared" si="2"/>
        <v>0</v>
      </c>
      <c r="R55" s="17"/>
      <c r="S55" s="68">
        <f t="shared" si="4"/>
        <v>0</v>
      </c>
      <c r="T55" s="16" t="s">
        <v>16</v>
      </c>
    </row>
    <row r="56" spans="1:20" ht="20.25" customHeight="1" hidden="1">
      <c r="A56" s="27">
        <f>IF(ISTEXT(B56),COUNTIF(B$11:B56,"&lt;&gt;0"),"")</f>
      </c>
      <c r="B56" s="26"/>
      <c r="C56" s="26"/>
      <c r="D56" s="17"/>
      <c r="E56" s="31"/>
      <c r="F56" s="31"/>
      <c r="G56" s="31"/>
      <c r="H56" s="31"/>
      <c r="I56" s="31"/>
      <c r="J56" s="31"/>
      <c r="K56" s="31"/>
      <c r="L56" s="42"/>
      <c r="M56" s="34"/>
      <c r="N56" s="35">
        <f t="shared" si="3"/>
        <v>0</v>
      </c>
      <c r="O56" s="13">
        <f t="shared" si="1"/>
        <v>0</v>
      </c>
      <c r="P56" s="21"/>
      <c r="Q56" s="15">
        <f t="shared" si="2"/>
        <v>0</v>
      </c>
      <c r="R56" s="17"/>
      <c r="S56" s="68">
        <f t="shared" si="4"/>
        <v>0</v>
      </c>
      <c r="T56" s="16" t="s">
        <v>16</v>
      </c>
    </row>
    <row r="57" spans="1:20" ht="20.25" customHeight="1" hidden="1">
      <c r="A57" s="27">
        <f>IF(ISTEXT(B57),COUNTIF(B$11:B57,"&lt;&gt;0"),"")</f>
      </c>
      <c r="B57" s="26"/>
      <c r="C57" s="26"/>
      <c r="D57" s="17"/>
      <c r="E57" s="36"/>
      <c r="F57" s="36"/>
      <c r="G57" s="36"/>
      <c r="H57" s="36"/>
      <c r="I57" s="36"/>
      <c r="J57" s="36"/>
      <c r="K57" s="36"/>
      <c r="L57" s="38"/>
      <c r="M57" s="39"/>
      <c r="N57" s="40">
        <f t="shared" si="3"/>
        <v>0</v>
      </c>
      <c r="O57" s="13">
        <f t="shared" si="1"/>
        <v>0</v>
      </c>
      <c r="P57" s="22"/>
      <c r="Q57" s="15">
        <f t="shared" si="2"/>
        <v>0</v>
      </c>
      <c r="R57" s="17"/>
      <c r="S57" s="68">
        <f t="shared" si="4"/>
        <v>0</v>
      </c>
      <c r="T57" s="16" t="s">
        <v>16</v>
      </c>
    </row>
    <row r="58" spans="1:20" ht="20.25" customHeight="1" hidden="1">
      <c r="A58" s="27">
        <f>IF(ISTEXT(B58),COUNTIF(B$11:B58,"&lt;&gt;0"),"")</f>
      </c>
      <c r="B58" s="26"/>
      <c r="C58" s="26"/>
      <c r="D58" s="17"/>
      <c r="E58" s="36"/>
      <c r="F58" s="36"/>
      <c r="G58" s="36"/>
      <c r="H58" s="36"/>
      <c r="I58" s="36"/>
      <c r="J58" s="36"/>
      <c r="K58" s="36"/>
      <c r="L58" s="38"/>
      <c r="M58" s="39"/>
      <c r="N58" s="40">
        <f t="shared" si="3"/>
        <v>0</v>
      </c>
      <c r="O58" s="13">
        <f t="shared" si="1"/>
        <v>0</v>
      </c>
      <c r="P58" s="21"/>
      <c r="Q58" s="15">
        <f t="shared" si="2"/>
        <v>0</v>
      </c>
      <c r="R58" s="16"/>
      <c r="S58" s="68">
        <f t="shared" si="4"/>
        <v>0</v>
      </c>
      <c r="T58" s="16" t="s">
        <v>16</v>
      </c>
    </row>
    <row r="59" spans="1:20" ht="20.25" customHeight="1" hidden="1">
      <c r="A59" s="27">
        <f>IF(ISTEXT(B59),COUNTIF(B$11:B59,"&lt;&gt;0"),"")</f>
      </c>
      <c r="B59" s="26"/>
      <c r="C59" s="26"/>
      <c r="D59" s="17"/>
      <c r="E59" s="31"/>
      <c r="F59" s="31"/>
      <c r="G59" s="31"/>
      <c r="H59" s="31"/>
      <c r="I59" s="31"/>
      <c r="J59" s="31"/>
      <c r="K59" s="31"/>
      <c r="L59" s="42"/>
      <c r="M59" s="34"/>
      <c r="N59" s="53">
        <f t="shared" si="3"/>
        <v>0</v>
      </c>
      <c r="O59" s="13">
        <f t="shared" si="1"/>
        <v>0</v>
      </c>
      <c r="P59" s="54"/>
      <c r="Q59" s="15">
        <f t="shared" si="2"/>
        <v>0</v>
      </c>
      <c r="R59" s="17"/>
      <c r="S59" s="68">
        <f t="shared" si="4"/>
        <v>0</v>
      </c>
      <c r="T59" s="16" t="s">
        <v>16</v>
      </c>
    </row>
    <row r="60" spans="1:20" ht="20.25" customHeight="1" hidden="1">
      <c r="A60" s="27">
        <f>IF(ISTEXT(B60),COUNTIF(B$11:B60,"&lt;&gt;0"),"")</f>
      </c>
      <c r="B60" s="26"/>
      <c r="C60" s="26"/>
      <c r="D60" s="17"/>
      <c r="E60" s="36"/>
      <c r="F60" s="36"/>
      <c r="G60" s="36"/>
      <c r="H60" s="36"/>
      <c r="I60" s="36"/>
      <c r="J60" s="36"/>
      <c r="K60" s="36"/>
      <c r="L60" s="38"/>
      <c r="M60" s="39"/>
      <c r="N60" s="40">
        <f t="shared" si="3"/>
        <v>0</v>
      </c>
      <c r="O60" s="13">
        <f t="shared" si="1"/>
        <v>0</v>
      </c>
      <c r="P60" s="22"/>
      <c r="Q60" s="15">
        <f t="shared" si="2"/>
        <v>0</v>
      </c>
      <c r="R60" s="17"/>
      <c r="S60" s="68">
        <f t="shared" si="4"/>
        <v>0</v>
      </c>
      <c r="T60" s="16" t="s">
        <v>16</v>
      </c>
    </row>
    <row r="61" spans="1:20" ht="20.25" customHeight="1" hidden="1">
      <c r="A61" s="27">
        <f>IF(ISTEXT(B61),COUNTIF(B$11:B61,"&lt;&gt;0"),"")</f>
      </c>
      <c r="B61" s="26"/>
      <c r="C61" s="26"/>
      <c r="D61" s="17"/>
      <c r="E61" s="31"/>
      <c r="F61" s="31"/>
      <c r="G61" s="31"/>
      <c r="H61" s="31"/>
      <c r="I61" s="31"/>
      <c r="J61" s="31"/>
      <c r="K61" s="31"/>
      <c r="L61" s="42"/>
      <c r="M61" s="34"/>
      <c r="N61" s="35">
        <f t="shared" si="3"/>
        <v>0</v>
      </c>
      <c r="O61" s="13">
        <f t="shared" si="1"/>
        <v>0</v>
      </c>
      <c r="P61" s="22"/>
      <c r="Q61" s="15">
        <f t="shared" si="2"/>
        <v>0</v>
      </c>
      <c r="R61" s="17"/>
      <c r="S61" s="68">
        <f t="shared" si="4"/>
        <v>0</v>
      </c>
      <c r="T61" s="16" t="s">
        <v>16</v>
      </c>
    </row>
    <row r="62" spans="1:20" ht="20.25" customHeight="1" hidden="1">
      <c r="A62" s="27">
        <f>IF(ISTEXT(B62),COUNTIF(B$11:B62,"&lt;&gt;0"),"")</f>
      </c>
      <c r="B62" s="26"/>
      <c r="C62" s="26"/>
      <c r="D62" s="17"/>
      <c r="E62" s="36"/>
      <c r="F62" s="36"/>
      <c r="G62" s="36"/>
      <c r="H62" s="36"/>
      <c r="I62" s="36"/>
      <c r="J62" s="36"/>
      <c r="K62" s="36"/>
      <c r="L62" s="38"/>
      <c r="M62" s="39"/>
      <c r="N62" s="40">
        <f t="shared" si="3"/>
        <v>0</v>
      </c>
      <c r="O62" s="13">
        <f t="shared" si="1"/>
        <v>0</v>
      </c>
      <c r="P62" s="21"/>
      <c r="Q62" s="15">
        <f t="shared" si="2"/>
        <v>0</v>
      </c>
      <c r="R62" s="16"/>
      <c r="S62" s="68">
        <f t="shared" si="4"/>
        <v>0</v>
      </c>
      <c r="T62" s="16" t="s">
        <v>16</v>
      </c>
    </row>
    <row r="63" spans="1:20" ht="20.25" customHeight="1" hidden="1">
      <c r="A63" s="27">
        <f>IF(ISTEXT(B63),COUNTIF(B$11:B63,"&lt;&gt;0"),"")</f>
      </c>
      <c r="B63" s="26"/>
      <c r="C63" s="26"/>
      <c r="D63" s="17"/>
      <c r="E63" s="31"/>
      <c r="F63" s="31"/>
      <c r="G63" s="31"/>
      <c r="H63" s="31"/>
      <c r="I63" s="31"/>
      <c r="J63" s="31"/>
      <c r="K63" s="31"/>
      <c r="L63" s="42"/>
      <c r="M63" s="34"/>
      <c r="N63" s="35">
        <f t="shared" si="3"/>
        <v>0</v>
      </c>
      <c r="O63" s="13">
        <f t="shared" si="1"/>
        <v>0</v>
      </c>
      <c r="P63" s="21"/>
      <c r="Q63" s="15">
        <f t="shared" si="2"/>
        <v>0</v>
      </c>
      <c r="R63" s="16"/>
      <c r="S63" s="68">
        <f t="shared" si="4"/>
        <v>0</v>
      </c>
      <c r="T63" s="16" t="s">
        <v>16</v>
      </c>
    </row>
    <row r="64" spans="1:20" ht="20.25" customHeight="1" hidden="1">
      <c r="A64" s="27">
        <f>IF(ISTEXT(B64),COUNTIF(B$11:B64,"&lt;&gt;0"),"")</f>
      </c>
      <c r="B64" s="26"/>
      <c r="C64" s="26"/>
      <c r="D64" s="17"/>
      <c r="E64" s="36"/>
      <c r="F64" s="36"/>
      <c r="G64" s="36"/>
      <c r="H64" s="36"/>
      <c r="I64" s="36"/>
      <c r="J64" s="36"/>
      <c r="K64" s="36"/>
      <c r="L64" s="38"/>
      <c r="M64" s="39"/>
      <c r="N64" s="40">
        <f t="shared" si="3"/>
        <v>0</v>
      </c>
      <c r="O64" s="13">
        <f t="shared" si="1"/>
        <v>0</v>
      </c>
      <c r="P64" s="21"/>
      <c r="Q64" s="15">
        <f t="shared" si="2"/>
        <v>0</v>
      </c>
      <c r="R64" s="16"/>
      <c r="S64" s="68">
        <f t="shared" si="4"/>
        <v>0</v>
      </c>
      <c r="T64" s="16" t="s">
        <v>16</v>
      </c>
    </row>
    <row r="65" spans="1:20" ht="20.25" customHeight="1" hidden="1">
      <c r="A65" s="27">
        <f>IF(ISTEXT(B65),COUNTIF(B$11:B65,"&lt;&gt;0"),"")</f>
      </c>
      <c r="B65" s="26"/>
      <c r="C65" s="26"/>
      <c r="D65" s="17"/>
      <c r="E65" s="31"/>
      <c r="F65" s="31"/>
      <c r="G65" s="31"/>
      <c r="H65" s="31"/>
      <c r="I65" s="31"/>
      <c r="J65" s="31"/>
      <c r="K65" s="31"/>
      <c r="L65" s="42"/>
      <c r="M65" s="34"/>
      <c r="N65" s="53">
        <f t="shared" si="3"/>
        <v>0</v>
      </c>
      <c r="O65" s="13">
        <f t="shared" si="1"/>
        <v>0</v>
      </c>
      <c r="P65" s="54"/>
      <c r="Q65" s="15">
        <f t="shared" si="2"/>
        <v>0</v>
      </c>
      <c r="R65" s="17"/>
      <c r="S65" s="68">
        <f t="shared" si="4"/>
        <v>0</v>
      </c>
      <c r="T65" s="16" t="s">
        <v>16</v>
      </c>
    </row>
    <row r="66" spans="1:20" ht="20.25" customHeight="1" hidden="1">
      <c r="A66" s="27">
        <f>IF(ISTEXT(B66),COUNTIF(B$11:B66,"&lt;&gt;0"),"")</f>
      </c>
      <c r="B66" s="26"/>
      <c r="C66" s="26"/>
      <c r="D66" s="17"/>
      <c r="E66" s="36"/>
      <c r="F66" s="36"/>
      <c r="G66" s="36"/>
      <c r="H66" s="36"/>
      <c r="I66" s="36"/>
      <c r="J66" s="36"/>
      <c r="K66" s="36"/>
      <c r="L66" s="38"/>
      <c r="M66" s="39"/>
      <c r="N66" s="40">
        <f t="shared" si="3"/>
        <v>0</v>
      </c>
      <c r="O66" s="13">
        <f t="shared" si="1"/>
        <v>0</v>
      </c>
      <c r="P66" s="21"/>
      <c r="Q66" s="15">
        <f t="shared" si="2"/>
        <v>0</v>
      </c>
      <c r="R66" s="16"/>
      <c r="S66" s="68">
        <f t="shared" si="4"/>
        <v>0</v>
      </c>
      <c r="T66" s="16" t="s">
        <v>16</v>
      </c>
    </row>
    <row r="67" spans="1:20" ht="20.25" customHeight="1" hidden="1">
      <c r="A67" s="27">
        <f>IF(ISTEXT(B67),COUNTIF(B$11:B67,"&lt;&gt;0"),"")</f>
      </c>
      <c r="B67" s="26"/>
      <c r="C67" s="26"/>
      <c r="D67" s="17"/>
      <c r="E67" s="31"/>
      <c r="F67" s="31"/>
      <c r="G67" s="31"/>
      <c r="H67" s="31"/>
      <c r="I67" s="31"/>
      <c r="J67" s="31"/>
      <c r="K67" s="31"/>
      <c r="L67" s="42"/>
      <c r="M67" s="34"/>
      <c r="N67" s="35">
        <f t="shared" si="3"/>
        <v>0</v>
      </c>
      <c r="O67" s="13">
        <f t="shared" si="1"/>
        <v>0</v>
      </c>
      <c r="P67" s="22"/>
      <c r="Q67" s="15">
        <f t="shared" si="2"/>
        <v>0</v>
      </c>
      <c r="R67" s="16"/>
      <c r="S67" s="68">
        <f t="shared" si="4"/>
        <v>0</v>
      </c>
      <c r="T67" s="16" t="s">
        <v>16</v>
      </c>
    </row>
    <row r="68" spans="1:20" ht="20.25" customHeight="1" hidden="1">
      <c r="A68" s="27">
        <f>IF(ISTEXT(B68),COUNTIF(B$11:B68,"&lt;&gt;0"),"")</f>
      </c>
      <c r="B68" s="26"/>
      <c r="C68" s="26"/>
      <c r="D68" s="17"/>
      <c r="E68" s="36"/>
      <c r="F68" s="36"/>
      <c r="G68" s="36"/>
      <c r="H68" s="36"/>
      <c r="I68" s="36"/>
      <c r="J68" s="36"/>
      <c r="K68" s="36"/>
      <c r="L68" s="38"/>
      <c r="M68" s="39"/>
      <c r="N68" s="55">
        <f t="shared" si="3"/>
        <v>0</v>
      </c>
      <c r="O68" s="13">
        <f t="shared" si="1"/>
        <v>0</v>
      </c>
      <c r="P68" s="54"/>
      <c r="Q68" s="15">
        <f t="shared" si="2"/>
        <v>0</v>
      </c>
      <c r="R68" s="16"/>
      <c r="S68" s="68">
        <f t="shared" si="4"/>
        <v>0</v>
      </c>
      <c r="T68" s="16" t="s">
        <v>16</v>
      </c>
    </row>
    <row r="69" spans="1:20" ht="20.25" customHeight="1" hidden="1">
      <c r="A69" s="27">
        <f>IF(ISTEXT(B69),COUNTIF(B$11:B69,"&lt;&gt;0"),"")</f>
      </c>
      <c r="B69" s="26"/>
      <c r="C69" s="26"/>
      <c r="D69" s="17"/>
      <c r="E69" s="31"/>
      <c r="F69" s="31"/>
      <c r="G69" s="31"/>
      <c r="H69" s="31"/>
      <c r="I69" s="31"/>
      <c r="J69" s="31"/>
      <c r="K69" s="31"/>
      <c r="L69" s="42"/>
      <c r="M69" s="34"/>
      <c r="N69" s="35">
        <f t="shared" si="3"/>
        <v>0</v>
      </c>
      <c r="O69" s="13">
        <f t="shared" si="1"/>
        <v>0</v>
      </c>
      <c r="P69" s="21"/>
      <c r="Q69" s="15">
        <f t="shared" si="2"/>
        <v>0</v>
      </c>
      <c r="R69" s="16"/>
      <c r="S69" s="68">
        <f t="shared" si="4"/>
        <v>0</v>
      </c>
      <c r="T69" s="16" t="s">
        <v>16</v>
      </c>
    </row>
    <row r="70" spans="1:20" ht="20.25" customHeight="1" hidden="1">
      <c r="A70" s="27">
        <f>IF(ISTEXT(B70),COUNTIF(B$11:B70,"&lt;&gt;0"),"")</f>
      </c>
      <c r="B70" s="26"/>
      <c r="C70" s="26"/>
      <c r="D70" s="17"/>
      <c r="E70" s="36"/>
      <c r="F70" s="36"/>
      <c r="G70" s="36"/>
      <c r="H70" s="36"/>
      <c r="I70" s="36"/>
      <c r="J70" s="36"/>
      <c r="K70" s="36"/>
      <c r="L70" s="38"/>
      <c r="M70" s="39"/>
      <c r="N70" s="40">
        <f t="shared" si="3"/>
        <v>0</v>
      </c>
      <c r="O70" s="13">
        <f t="shared" si="1"/>
        <v>0</v>
      </c>
      <c r="P70" s="21"/>
      <c r="Q70" s="15">
        <f t="shared" si="2"/>
        <v>0</v>
      </c>
      <c r="R70" s="16"/>
      <c r="S70" s="68">
        <f t="shared" si="4"/>
        <v>0</v>
      </c>
      <c r="T70" s="16" t="s">
        <v>16</v>
      </c>
    </row>
    <row r="71" spans="1:20" ht="20.25" customHeight="1" hidden="1">
      <c r="A71" s="27">
        <f>IF(ISTEXT(B71),COUNTIF(B$11:B71,"&lt;&gt;0"),"")</f>
      </c>
      <c r="B71" s="26"/>
      <c r="C71" s="26"/>
      <c r="D71" s="17"/>
      <c r="E71" s="31"/>
      <c r="F71" s="31"/>
      <c r="G71" s="31"/>
      <c r="H71" s="31"/>
      <c r="I71" s="31"/>
      <c r="J71" s="31"/>
      <c r="K71" s="31"/>
      <c r="L71" s="42"/>
      <c r="M71" s="34"/>
      <c r="N71" s="35">
        <f t="shared" si="3"/>
        <v>0</v>
      </c>
      <c r="O71" s="13">
        <f t="shared" si="1"/>
        <v>0</v>
      </c>
      <c r="P71" s="21"/>
      <c r="Q71" s="15">
        <f t="shared" si="2"/>
        <v>0</v>
      </c>
      <c r="R71" s="16"/>
      <c r="S71" s="68">
        <f t="shared" si="4"/>
        <v>0</v>
      </c>
      <c r="T71" s="16" t="s">
        <v>16</v>
      </c>
    </row>
    <row r="72" spans="1:20" ht="20.25" customHeight="1" hidden="1">
      <c r="A72" s="27">
        <f>IF(ISTEXT(B72),COUNTIF(B$11:B72,"&lt;&gt;0"),"")</f>
      </c>
      <c r="B72" s="26"/>
      <c r="C72" s="26"/>
      <c r="D72" s="17"/>
      <c r="E72" s="36"/>
      <c r="F72" s="36"/>
      <c r="G72" s="36"/>
      <c r="H72" s="36"/>
      <c r="I72" s="36"/>
      <c r="J72" s="36"/>
      <c r="K72" s="36"/>
      <c r="L72" s="38"/>
      <c r="M72" s="39"/>
      <c r="N72" s="40">
        <f t="shared" si="3"/>
        <v>0</v>
      </c>
      <c r="O72" s="13">
        <f t="shared" si="1"/>
        <v>0</v>
      </c>
      <c r="P72" s="22"/>
      <c r="Q72" s="15">
        <f t="shared" si="2"/>
        <v>0</v>
      </c>
      <c r="R72" s="16"/>
      <c r="S72" s="68">
        <f t="shared" si="4"/>
        <v>0</v>
      </c>
      <c r="T72" s="16" t="s">
        <v>16</v>
      </c>
    </row>
    <row r="73" spans="1:20" ht="20.25" customHeight="1" hidden="1">
      <c r="A73" s="27">
        <f>IF(ISTEXT(B73),COUNTIF(B$11:B73,"&lt;&gt;0"),"")</f>
      </c>
      <c r="B73" s="26"/>
      <c r="C73" s="26"/>
      <c r="D73" s="17"/>
      <c r="E73" s="31"/>
      <c r="F73" s="31"/>
      <c r="G73" s="31"/>
      <c r="H73" s="31"/>
      <c r="I73" s="31"/>
      <c r="J73" s="31"/>
      <c r="K73" s="36"/>
      <c r="L73" s="38"/>
      <c r="M73" s="39"/>
      <c r="N73" s="35">
        <f t="shared" si="3"/>
        <v>0</v>
      </c>
      <c r="O73" s="13">
        <f t="shared" si="1"/>
        <v>0</v>
      </c>
      <c r="P73" s="21"/>
      <c r="Q73" s="15">
        <f t="shared" si="2"/>
        <v>0</v>
      </c>
      <c r="R73" s="17"/>
      <c r="S73" s="68">
        <f t="shared" si="4"/>
        <v>0</v>
      </c>
      <c r="T73" s="16" t="s">
        <v>16</v>
      </c>
    </row>
    <row r="74" spans="1:20" ht="20.25" customHeight="1" hidden="1">
      <c r="A74" s="27">
        <f>IF(ISTEXT(B74),COUNTIF(B$11:B74,"&lt;&gt;0"),"")</f>
      </c>
      <c r="B74" s="26"/>
      <c r="C74" s="26"/>
      <c r="D74" s="17"/>
      <c r="E74" s="36"/>
      <c r="F74" s="36"/>
      <c r="G74" s="36"/>
      <c r="H74" s="36"/>
      <c r="I74" s="36"/>
      <c r="J74" s="36"/>
      <c r="K74" s="36"/>
      <c r="L74" s="38"/>
      <c r="M74" s="39"/>
      <c r="N74" s="40">
        <f t="shared" si="3"/>
        <v>0</v>
      </c>
      <c r="O74" s="13">
        <f t="shared" si="1"/>
        <v>0</v>
      </c>
      <c r="P74" s="21"/>
      <c r="Q74" s="15">
        <f t="shared" si="2"/>
        <v>0</v>
      </c>
      <c r="R74" s="17"/>
      <c r="S74" s="68">
        <f t="shared" si="4"/>
        <v>0</v>
      </c>
      <c r="T74" s="16" t="s">
        <v>16</v>
      </c>
    </row>
    <row r="75" spans="1:20" ht="20.25" customHeight="1" hidden="1">
      <c r="A75" s="27">
        <f>IF(ISTEXT(B75),COUNTIF(B$11:B75,"&lt;&gt;0"),"")</f>
      </c>
      <c r="B75" s="26"/>
      <c r="C75" s="26"/>
      <c r="D75" s="17"/>
      <c r="E75" s="31"/>
      <c r="F75" s="31"/>
      <c r="G75" s="31"/>
      <c r="H75" s="31"/>
      <c r="I75" s="31"/>
      <c r="J75" s="31"/>
      <c r="K75" s="31"/>
      <c r="L75" s="42"/>
      <c r="M75" s="34"/>
      <c r="N75" s="35">
        <f t="shared" si="3"/>
        <v>0</v>
      </c>
      <c r="O75" s="13">
        <f aca="true" t="shared" si="5" ref="O75:O87">N75*$V$9</f>
        <v>0</v>
      </c>
      <c r="P75" s="21"/>
      <c r="Q75" s="15">
        <f aca="true" t="shared" si="6" ref="Q75:Q87">O75+P75</f>
        <v>0</v>
      </c>
      <c r="R75" s="17"/>
      <c r="S75" s="68">
        <f t="shared" si="4"/>
        <v>0</v>
      </c>
      <c r="T75" s="16" t="s">
        <v>16</v>
      </c>
    </row>
    <row r="76" spans="1:20" ht="20.25" customHeight="1" hidden="1">
      <c r="A76" s="27">
        <f>IF(ISTEXT(B76),COUNTIF(B$11:B76,"&lt;&gt;0"),"")</f>
      </c>
      <c r="B76" s="26"/>
      <c r="C76" s="26"/>
      <c r="D76" s="17"/>
      <c r="E76" s="36"/>
      <c r="F76" s="36"/>
      <c r="G76" s="36"/>
      <c r="H76" s="36"/>
      <c r="I76" s="36"/>
      <c r="J76" s="36"/>
      <c r="K76" s="36"/>
      <c r="L76" s="38"/>
      <c r="M76" s="39"/>
      <c r="N76" s="40">
        <f aca="true" t="shared" si="7" ref="N76:N87">SUM(E76:M76)</f>
        <v>0</v>
      </c>
      <c r="O76" s="13">
        <f t="shared" si="5"/>
        <v>0</v>
      </c>
      <c r="P76" s="22"/>
      <c r="Q76" s="15">
        <f t="shared" si="6"/>
        <v>0</v>
      </c>
      <c r="R76" s="16"/>
      <c r="S76" s="68">
        <f aca="true" t="shared" si="8" ref="S76:S87">Q76/$Q$11*100</f>
        <v>0</v>
      </c>
      <c r="T76" s="16" t="s">
        <v>16</v>
      </c>
    </row>
    <row r="77" spans="1:20" ht="20.25" customHeight="1" hidden="1">
      <c r="A77" s="27">
        <f>IF(ISTEXT(B77),COUNTIF(B$11:B77,"&lt;&gt;0"),"")</f>
      </c>
      <c r="B77" s="26"/>
      <c r="C77" s="26"/>
      <c r="D77" s="17"/>
      <c r="E77" s="36"/>
      <c r="F77" s="36"/>
      <c r="G77" s="36"/>
      <c r="H77" s="36"/>
      <c r="I77" s="36"/>
      <c r="J77" s="36"/>
      <c r="K77" s="36"/>
      <c r="L77" s="38"/>
      <c r="M77" s="39"/>
      <c r="N77" s="40">
        <f t="shared" si="7"/>
        <v>0</v>
      </c>
      <c r="O77" s="13">
        <f t="shared" si="5"/>
        <v>0</v>
      </c>
      <c r="P77" s="22"/>
      <c r="Q77" s="15">
        <f t="shared" si="6"/>
        <v>0</v>
      </c>
      <c r="R77" s="17"/>
      <c r="S77" s="68">
        <f t="shared" si="8"/>
        <v>0</v>
      </c>
      <c r="T77" s="16" t="s">
        <v>16</v>
      </c>
    </row>
    <row r="78" spans="1:20" ht="20.25" customHeight="1" hidden="1">
      <c r="A78" s="27">
        <f>IF(ISTEXT(B78),COUNTIF(B$11:B78,"&lt;&gt;0"),"")</f>
      </c>
      <c r="B78" s="26"/>
      <c r="C78" s="26"/>
      <c r="D78" s="17"/>
      <c r="E78" s="31"/>
      <c r="F78" s="31"/>
      <c r="G78" s="31"/>
      <c r="H78" s="31"/>
      <c r="I78" s="31"/>
      <c r="J78" s="31"/>
      <c r="K78" s="31"/>
      <c r="L78" s="42"/>
      <c r="M78" s="34"/>
      <c r="N78" s="35">
        <f t="shared" si="7"/>
        <v>0</v>
      </c>
      <c r="O78" s="13">
        <f t="shared" si="5"/>
        <v>0</v>
      </c>
      <c r="P78" s="21"/>
      <c r="Q78" s="15">
        <f t="shared" si="6"/>
        <v>0</v>
      </c>
      <c r="R78" s="17"/>
      <c r="S78" s="68">
        <f t="shared" si="8"/>
        <v>0</v>
      </c>
      <c r="T78" s="16" t="s">
        <v>16</v>
      </c>
    </row>
    <row r="79" spans="1:20" ht="20.25" customHeight="1" hidden="1">
      <c r="A79" s="27">
        <f>IF(ISTEXT(B79),COUNTIF(B$11:B79,"&lt;&gt;0"),"")</f>
      </c>
      <c r="B79" s="26"/>
      <c r="C79" s="26"/>
      <c r="D79" s="17"/>
      <c r="E79" s="36"/>
      <c r="F79" s="36"/>
      <c r="G79" s="36"/>
      <c r="H79" s="36"/>
      <c r="I79" s="36"/>
      <c r="J79" s="36"/>
      <c r="K79" s="36"/>
      <c r="L79" s="38"/>
      <c r="M79" s="39"/>
      <c r="N79" s="40">
        <f t="shared" si="7"/>
        <v>0</v>
      </c>
      <c r="O79" s="13">
        <f t="shared" si="5"/>
        <v>0</v>
      </c>
      <c r="P79" s="21"/>
      <c r="Q79" s="15">
        <f t="shared" si="6"/>
        <v>0</v>
      </c>
      <c r="R79" s="17"/>
      <c r="S79" s="68">
        <f t="shared" si="8"/>
        <v>0</v>
      </c>
      <c r="T79" s="16" t="s">
        <v>16</v>
      </c>
    </row>
    <row r="80" spans="1:20" ht="20.25" customHeight="1" hidden="1">
      <c r="A80" s="27">
        <f>IF(ISTEXT(B80),COUNTIF(B$11:B80,"&lt;&gt;0"),"")</f>
      </c>
      <c r="B80" s="26"/>
      <c r="C80" s="26"/>
      <c r="D80" s="17"/>
      <c r="E80" s="31"/>
      <c r="F80" s="31"/>
      <c r="G80" s="31"/>
      <c r="H80" s="31"/>
      <c r="I80" s="31"/>
      <c r="J80" s="31"/>
      <c r="K80" s="31"/>
      <c r="L80" s="42"/>
      <c r="M80" s="34"/>
      <c r="N80" s="35">
        <f t="shared" si="7"/>
        <v>0</v>
      </c>
      <c r="O80" s="13">
        <f t="shared" si="5"/>
        <v>0</v>
      </c>
      <c r="P80" s="21"/>
      <c r="Q80" s="15">
        <f t="shared" si="6"/>
        <v>0</v>
      </c>
      <c r="R80" s="16"/>
      <c r="S80" s="68">
        <f t="shared" si="8"/>
        <v>0</v>
      </c>
      <c r="T80" s="16" t="s">
        <v>16</v>
      </c>
    </row>
    <row r="81" spans="1:20" ht="20.25" customHeight="1" hidden="1">
      <c r="A81" s="27">
        <f>IF(ISTEXT(B81),COUNTIF(B$11:B81,"&lt;&gt;0"),"")</f>
      </c>
      <c r="B81" s="26"/>
      <c r="C81" s="26"/>
      <c r="D81" s="17"/>
      <c r="E81" s="36"/>
      <c r="F81" s="36"/>
      <c r="G81" s="36"/>
      <c r="H81" s="36"/>
      <c r="I81" s="36"/>
      <c r="J81" s="36"/>
      <c r="K81" s="36"/>
      <c r="L81" s="38"/>
      <c r="M81" s="39"/>
      <c r="N81" s="40">
        <f t="shared" si="7"/>
        <v>0</v>
      </c>
      <c r="O81" s="13">
        <f t="shared" si="5"/>
        <v>0</v>
      </c>
      <c r="P81" s="21"/>
      <c r="Q81" s="15">
        <f t="shared" si="6"/>
        <v>0</v>
      </c>
      <c r="R81" s="16"/>
      <c r="S81" s="68">
        <f t="shared" si="8"/>
        <v>0</v>
      </c>
      <c r="T81" s="16" t="s">
        <v>16</v>
      </c>
    </row>
    <row r="82" spans="1:20" ht="20.25" customHeight="1" hidden="1">
      <c r="A82" s="27">
        <f>IF(ISTEXT(B82),COUNTIF(B$11:B82,"&lt;&gt;0"),"")</f>
      </c>
      <c r="B82" s="26"/>
      <c r="C82" s="26"/>
      <c r="D82" s="17"/>
      <c r="E82" s="31"/>
      <c r="F82" s="31"/>
      <c r="G82" s="31"/>
      <c r="H82" s="36"/>
      <c r="I82" s="36"/>
      <c r="J82" s="36"/>
      <c r="K82" s="36"/>
      <c r="L82" s="38"/>
      <c r="M82" s="39"/>
      <c r="N82" s="35">
        <f t="shared" si="7"/>
        <v>0</v>
      </c>
      <c r="O82" s="13">
        <f t="shared" si="5"/>
        <v>0</v>
      </c>
      <c r="P82" s="21"/>
      <c r="Q82" s="15">
        <f t="shared" si="6"/>
        <v>0</v>
      </c>
      <c r="R82" s="16"/>
      <c r="S82" s="68">
        <f t="shared" si="8"/>
        <v>0</v>
      </c>
      <c r="T82" s="16" t="s">
        <v>16</v>
      </c>
    </row>
    <row r="83" spans="1:20" ht="20.25" customHeight="1" hidden="1">
      <c r="A83" s="27">
        <f>IF(ISTEXT(B83),COUNTIF(B$11:B83,"&lt;&gt;0"),"")</f>
      </c>
      <c r="B83" s="26"/>
      <c r="C83" s="26"/>
      <c r="D83" s="17"/>
      <c r="E83" s="36"/>
      <c r="F83" s="36"/>
      <c r="G83" s="36"/>
      <c r="H83" s="36"/>
      <c r="I83" s="36"/>
      <c r="J83" s="36"/>
      <c r="K83" s="36"/>
      <c r="L83" s="38"/>
      <c r="M83" s="39"/>
      <c r="N83" s="40">
        <f t="shared" si="7"/>
        <v>0</v>
      </c>
      <c r="O83" s="13">
        <f t="shared" si="5"/>
        <v>0</v>
      </c>
      <c r="P83" s="21"/>
      <c r="Q83" s="15">
        <f t="shared" si="6"/>
        <v>0</v>
      </c>
      <c r="R83" s="16"/>
      <c r="S83" s="68">
        <f t="shared" si="8"/>
        <v>0</v>
      </c>
      <c r="T83" s="16" t="s">
        <v>16</v>
      </c>
    </row>
    <row r="84" spans="1:20" ht="20.25" customHeight="1" hidden="1">
      <c r="A84" s="27">
        <f>IF(ISTEXT(B84),COUNTIF(B$11:B84,"&lt;&gt;0"),"")</f>
      </c>
      <c r="B84" s="26"/>
      <c r="C84" s="26"/>
      <c r="D84" s="17"/>
      <c r="E84" s="31"/>
      <c r="F84" s="31"/>
      <c r="G84" s="31"/>
      <c r="H84" s="31"/>
      <c r="I84" s="31"/>
      <c r="J84" s="31"/>
      <c r="K84" s="31"/>
      <c r="L84" s="42"/>
      <c r="M84" s="34"/>
      <c r="N84" s="35">
        <f t="shared" si="7"/>
        <v>0</v>
      </c>
      <c r="O84" s="13">
        <f t="shared" si="5"/>
        <v>0</v>
      </c>
      <c r="P84" s="21"/>
      <c r="Q84" s="15">
        <f t="shared" si="6"/>
        <v>0</v>
      </c>
      <c r="R84" s="16"/>
      <c r="S84" s="68">
        <f t="shared" si="8"/>
        <v>0</v>
      </c>
      <c r="T84" s="16" t="s">
        <v>16</v>
      </c>
    </row>
    <row r="85" spans="1:20" ht="20.25" customHeight="1" hidden="1">
      <c r="A85" s="27">
        <f>IF(ISTEXT(B85),COUNTIF(B$11:B85,"&lt;&gt;0"),"")</f>
      </c>
      <c r="B85" s="26"/>
      <c r="C85" s="26"/>
      <c r="D85" s="17"/>
      <c r="E85" s="36"/>
      <c r="F85" s="36"/>
      <c r="G85" s="36"/>
      <c r="H85" s="36"/>
      <c r="I85" s="36"/>
      <c r="J85" s="36"/>
      <c r="K85" s="36"/>
      <c r="L85" s="38"/>
      <c r="M85" s="39"/>
      <c r="N85" s="40">
        <f t="shared" si="7"/>
        <v>0</v>
      </c>
      <c r="O85" s="13">
        <f t="shared" si="5"/>
        <v>0</v>
      </c>
      <c r="P85" s="22"/>
      <c r="Q85" s="15">
        <f t="shared" si="6"/>
        <v>0</v>
      </c>
      <c r="R85" s="16"/>
      <c r="S85" s="68">
        <f t="shared" si="8"/>
        <v>0</v>
      </c>
      <c r="T85" s="16" t="s">
        <v>16</v>
      </c>
    </row>
    <row r="86" spans="1:20" ht="20.25" customHeight="1" hidden="1">
      <c r="A86" s="27">
        <f>IF(ISTEXT(B86),COUNTIF(B$11:B86,"&lt;&gt;0"),"")</f>
      </c>
      <c r="B86" s="26"/>
      <c r="C86" s="26"/>
      <c r="D86" s="17"/>
      <c r="E86" s="31"/>
      <c r="F86" s="31"/>
      <c r="G86" s="31"/>
      <c r="H86" s="31"/>
      <c r="I86" s="31"/>
      <c r="J86" s="31"/>
      <c r="K86" s="36"/>
      <c r="L86" s="38"/>
      <c r="M86" s="39"/>
      <c r="N86" s="35">
        <f t="shared" si="7"/>
        <v>0</v>
      </c>
      <c r="O86" s="13">
        <f t="shared" si="5"/>
        <v>0</v>
      </c>
      <c r="P86" s="22"/>
      <c r="Q86" s="15">
        <f t="shared" si="6"/>
        <v>0</v>
      </c>
      <c r="R86" s="16"/>
      <c r="S86" s="68">
        <f t="shared" si="8"/>
        <v>0</v>
      </c>
      <c r="T86" s="16" t="s">
        <v>16</v>
      </c>
    </row>
    <row r="87" spans="1:20" ht="20.25" customHeight="1" hidden="1" thickBot="1">
      <c r="A87" s="56">
        <f>IF(ISTEXT(B87),COUNTIF(B$11:B87,"&lt;&gt;0"),"")</f>
      </c>
      <c r="B87" s="57"/>
      <c r="C87" s="57"/>
      <c r="D87" s="58"/>
      <c r="E87" s="59"/>
      <c r="F87" s="59"/>
      <c r="G87" s="59"/>
      <c r="H87" s="59"/>
      <c r="I87" s="59"/>
      <c r="J87" s="59"/>
      <c r="K87" s="59"/>
      <c r="L87" s="60"/>
      <c r="M87" s="61"/>
      <c r="N87" s="62">
        <f t="shared" si="7"/>
        <v>0</v>
      </c>
      <c r="O87" s="63">
        <f t="shared" si="5"/>
        <v>0</v>
      </c>
      <c r="P87" s="64"/>
      <c r="Q87" s="65">
        <f t="shared" si="6"/>
        <v>0</v>
      </c>
      <c r="R87" s="58"/>
      <c r="S87" s="70">
        <f t="shared" si="8"/>
        <v>0</v>
      </c>
      <c r="T87" s="58" t="s">
        <v>16</v>
      </c>
    </row>
    <row r="88" spans="1:20" ht="12.75">
      <c r="A88" s="66"/>
      <c r="B88" s="66"/>
      <c r="C88" s="66"/>
      <c r="D88" s="66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6"/>
      <c r="S88" s="66"/>
      <c r="T88" s="66"/>
    </row>
    <row r="90" spans="1:20" ht="12.75">
      <c r="A90" s="113" t="s">
        <v>30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</row>
  </sheetData>
  <sheetProtection/>
  <mergeCells count="18">
    <mergeCell ref="A1:T1"/>
    <mergeCell ref="X1:Y1"/>
    <mergeCell ref="B3:T3"/>
    <mergeCell ref="A5:T5"/>
    <mergeCell ref="A7:T7"/>
    <mergeCell ref="A9:A10"/>
    <mergeCell ref="B9:B10"/>
    <mergeCell ref="C9:C10"/>
    <mergeCell ref="D9:D10"/>
    <mergeCell ref="E9:M9"/>
    <mergeCell ref="T9:T10"/>
    <mergeCell ref="A90:T90"/>
    <mergeCell ref="N9:N10"/>
    <mergeCell ref="O9:O10"/>
    <mergeCell ref="P9:P10"/>
    <mergeCell ref="Q9:Q10"/>
    <mergeCell ref="R9:R10"/>
    <mergeCell ref="S9:S10"/>
  </mergeCells>
  <printOptions horizontalCentered="1"/>
  <pageMargins left="0.3937007874015748" right="0.3937007874015748" top="0.7874015748031497" bottom="0.31496062992125984" header="0.5118110236220472" footer="0.5118110236220472"/>
  <pageSetup fitToHeight="1" fitToWidth="1" horizontalDpi="600" verticalDpi="600" orientation="landscape" paperSize="9" r:id="rId1"/>
  <rowBreaks count="1" manualBreakCount="1">
    <brk id="2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86"/>
  <sheetViews>
    <sheetView view="pageBreakPreview" zoomScaleSheetLayoutView="100" zoomScalePageLayoutView="0" workbookViewId="0" topLeftCell="A6">
      <selection activeCell="T16" sqref="T16"/>
    </sheetView>
  </sheetViews>
  <sheetFormatPr defaultColWidth="9.00390625" defaultRowHeight="12.75"/>
  <cols>
    <col min="1" max="1" width="4.375" style="25" customWidth="1"/>
    <col min="2" max="2" width="23.875" style="25" customWidth="1"/>
    <col min="3" max="3" width="19.75390625" style="25" customWidth="1"/>
    <col min="4" max="4" width="6.25390625" style="25" customWidth="1"/>
    <col min="5" max="5" width="4.625" style="49" customWidth="1"/>
    <col min="6" max="6" width="4.75390625" style="49" customWidth="1"/>
    <col min="7" max="11" width="4.625" style="49" customWidth="1"/>
    <col min="12" max="13" width="4.625" style="49" hidden="1" customWidth="1"/>
    <col min="14" max="14" width="4.625" style="49" customWidth="1"/>
    <col min="15" max="17" width="7.875" style="49" customWidth="1"/>
    <col min="18" max="18" width="6.125" style="25" customWidth="1"/>
    <col min="19" max="19" width="7.25390625" style="25" customWidth="1"/>
    <col min="20" max="20" width="6.25390625" style="25" customWidth="1"/>
    <col min="21" max="21" width="5.875" style="25" customWidth="1"/>
    <col min="22" max="22" width="8.625" style="25" customWidth="1"/>
    <col min="23" max="16384" width="9.125" style="25" customWidth="1"/>
  </cols>
  <sheetData>
    <row r="1" spans="1:33" s="46" customFormat="1" ht="12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25"/>
      <c r="V1" s="25"/>
      <c r="W1" s="25"/>
      <c r="X1" s="119" t="s">
        <v>5</v>
      </c>
      <c r="Y1" s="119"/>
      <c r="Z1" s="25"/>
      <c r="AA1" s="45"/>
      <c r="AB1" s="45"/>
      <c r="AC1" s="45"/>
      <c r="AD1" s="45"/>
      <c r="AE1" s="25"/>
      <c r="AF1" s="25"/>
      <c r="AG1" s="25"/>
    </row>
    <row r="2" spans="21:33" s="46" customFormat="1" ht="6" customHeight="1">
      <c r="U2" s="25"/>
      <c r="V2" s="25"/>
      <c r="W2" s="25"/>
      <c r="X2" s="44"/>
      <c r="Y2" s="44"/>
      <c r="Z2" s="25"/>
      <c r="AA2" s="47"/>
      <c r="AB2" s="47"/>
      <c r="AC2" s="47"/>
      <c r="AD2" s="47"/>
      <c r="AE2" s="25"/>
      <c r="AF2" s="25"/>
      <c r="AG2" s="25"/>
    </row>
    <row r="3" spans="2:33" s="46" customFormat="1" ht="30.75" customHeight="1">
      <c r="B3" s="115" t="s">
        <v>47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25"/>
      <c r="V3" s="25"/>
      <c r="W3" s="25"/>
      <c r="X3" s="48" t="s">
        <v>6</v>
      </c>
      <c r="Y3" s="48">
        <f aca="true" t="shared" si="0" ref="Y3:Y8">IF(D11="МСУ",100,IF(D11="КМСУ",30,IF(D11="І",10,IF(D11="ІІ",3,IF(D11="ІІІ",1,IF(D11="І юн",1,IF(D11="ІІ юн",0.3,0)))))))</f>
        <v>0</v>
      </c>
      <c r="Z3" s="25"/>
      <c r="AA3" s="25"/>
      <c r="AD3" s="25"/>
      <c r="AE3" s="25"/>
      <c r="AF3" s="25"/>
      <c r="AG3" s="25"/>
    </row>
    <row r="4" spans="1:33" s="46" customFormat="1" ht="12.75">
      <c r="A4" s="1" t="s">
        <v>46</v>
      </c>
      <c r="M4" s="46" t="s">
        <v>41</v>
      </c>
      <c r="R4" s="2"/>
      <c r="S4" s="2"/>
      <c r="U4" s="25"/>
      <c r="V4" s="25"/>
      <c r="W4" s="25"/>
      <c r="X4" s="48" t="s">
        <v>7</v>
      </c>
      <c r="Y4" s="48">
        <f t="shared" si="0"/>
        <v>3</v>
      </c>
      <c r="Z4" s="25"/>
      <c r="AA4" s="25"/>
      <c r="AD4" s="25"/>
      <c r="AE4" s="25"/>
      <c r="AF4" s="25"/>
      <c r="AG4" s="25"/>
    </row>
    <row r="5" spans="1:31" s="46" customFormat="1" ht="12.75" customHeight="1">
      <c r="A5" s="116" t="s">
        <v>23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25"/>
      <c r="V5" s="25"/>
      <c r="W5" s="25"/>
      <c r="X5" s="48" t="s">
        <v>8</v>
      </c>
      <c r="Y5" s="48">
        <f t="shared" si="0"/>
        <v>3</v>
      </c>
      <c r="Z5" s="25"/>
      <c r="AA5" s="25"/>
      <c r="AD5" s="25"/>
      <c r="AE5" s="25"/>
    </row>
    <row r="6" spans="17:31" s="46" customFormat="1" ht="12.75">
      <c r="Q6" s="43" t="s">
        <v>36</v>
      </c>
      <c r="U6" s="25"/>
      <c r="V6" s="25"/>
      <c r="W6" s="25"/>
      <c r="X6" s="48" t="s">
        <v>9</v>
      </c>
      <c r="Y6" s="48">
        <f t="shared" si="0"/>
        <v>1</v>
      </c>
      <c r="Z6" s="25"/>
      <c r="AA6" s="25"/>
      <c r="AD6" s="25"/>
      <c r="AE6" s="25"/>
    </row>
    <row r="7" spans="1:31" s="46" customFormat="1" ht="12.75" customHeight="1">
      <c r="A7" s="116" t="s">
        <v>48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25"/>
      <c r="V7" s="25"/>
      <c r="W7" s="25"/>
      <c r="X7" s="48" t="s">
        <v>10</v>
      </c>
      <c r="Y7" s="48">
        <f t="shared" si="0"/>
        <v>0</v>
      </c>
      <c r="Z7" s="25"/>
      <c r="AA7" s="25"/>
      <c r="AD7" s="25"/>
      <c r="AE7" s="25"/>
    </row>
    <row r="8" spans="3:25" ht="15.75" thickBot="1">
      <c r="C8" s="25" t="s">
        <v>22</v>
      </c>
      <c r="P8" s="50" t="s">
        <v>11</v>
      </c>
      <c r="Q8" s="4">
        <f>SUM(Y3:Y8)*4</f>
        <v>28</v>
      </c>
      <c r="R8" s="51" t="s">
        <v>12</v>
      </c>
      <c r="X8" s="48" t="s">
        <v>13</v>
      </c>
      <c r="Y8" s="48">
        <f t="shared" si="0"/>
        <v>0</v>
      </c>
    </row>
    <row r="9" spans="1:22" ht="16.5" customHeight="1" thickBot="1">
      <c r="A9" s="109" t="s">
        <v>17</v>
      </c>
      <c r="B9" s="109" t="s">
        <v>1</v>
      </c>
      <c r="C9" s="109" t="s">
        <v>2</v>
      </c>
      <c r="D9" s="111" t="s">
        <v>18</v>
      </c>
      <c r="E9" s="117" t="s">
        <v>24</v>
      </c>
      <c r="F9" s="117"/>
      <c r="G9" s="117"/>
      <c r="H9" s="117"/>
      <c r="I9" s="117"/>
      <c r="J9" s="117"/>
      <c r="K9" s="117"/>
      <c r="L9" s="117"/>
      <c r="M9" s="118"/>
      <c r="N9" s="111" t="s">
        <v>19</v>
      </c>
      <c r="O9" s="111" t="s">
        <v>20</v>
      </c>
      <c r="P9" s="111" t="s">
        <v>21</v>
      </c>
      <c r="Q9" s="111" t="s">
        <v>3</v>
      </c>
      <c r="R9" s="111" t="s">
        <v>4</v>
      </c>
      <c r="S9" s="111" t="s">
        <v>14</v>
      </c>
      <c r="T9" s="111" t="s">
        <v>15</v>
      </c>
      <c r="V9" s="49">
        <v>0.00011574074074074073</v>
      </c>
    </row>
    <row r="10" spans="1:20" ht="79.5" customHeight="1" thickBot="1">
      <c r="A10" s="110"/>
      <c r="B10" s="110"/>
      <c r="C10" s="110"/>
      <c r="D10" s="112"/>
      <c r="E10" s="8" t="s">
        <v>38</v>
      </c>
      <c r="F10" s="9" t="s">
        <v>49</v>
      </c>
      <c r="G10" s="8" t="s">
        <v>35</v>
      </c>
      <c r="H10" s="9" t="s">
        <v>31</v>
      </c>
      <c r="I10" s="9" t="s">
        <v>33</v>
      </c>
      <c r="J10" s="9" t="s">
        <v>29</v>
      </c>
      <c r="K10" s="6" t="s">
        <v>28</v>
      </c>
      <c r="L10" s="11"/>
      <c r="M10" s="75"/>
      <c r="N10" s="112"/>
      <c r="O10" s="112"/>
      <c r="P10" s="112"/>
      <c r="Q10" s="112"/>
      <c r="R10" s="112"/>
      <c r="S10" s="112"/>
      <c r="T10" s="112"/>
    </row>
    <row r="11" spans="1:20" ht="20.25" customHeight="1">
      <c r="A11" s="23">
        <v>1</v>
      </c>
      <c r="B11" s="107" t="s">
        <v>85</v>
      </c>
      <c r="C11" s="107" t="s">
        <v>86</v>
      </c>
      <c r="D11" s="3" t="s">
        <v>60</v>
      </c>
      <c r="E11" s="36">
        <v>0</v>
      </c>
      <c r="F11" s="36">
        <v>0</v>
      </c>
      <c r="G11" s="36">
        <v>0</v>
      </c>
      <c r="H11" s="36">
        <v>0</v>
      </c>
      <c r="I11" s="36">
        <v>4</v>
      </c>
      <c r="J11" s="36">
        <v>6</v>
      </c>
      <c r="K11" s="37">
        <v>1</v>
      </c>
      <c r="L11" s="37"/>
      <c r="M11" s="84"/>
      <c r="N11" s="78">
        <f aca="true" t="shared" si="1" ref="N11:N29">SUM(E11:K11)</f>
        <v>11</v>
      </c>
      <c r="O11" s="13">
        <f>N11*$V$9</f>
        <v>0.001273148148148148</v>
      </c>
      <c r="P11" s="14">
        <v>0.01244212962962963</v>
      </c>
      <c r="Q11" s="15">
        <f>O11+P11</f>
        <v>0.013715277777777778</v>
      </c>
      <c r="R11" s="17">
        <v>1</v>
      </c>
      <c r="S11" s="68">
        <f>Q11/$Q$11*100</f>
        <v>100</v>
      </c>
      <c r="T11" s="108" t="s">
        <v>79</v>
      </c>
    </row>
    <row r="12" spans="1:20" ht="20.25" customHeight="1">
      <c r="A12" s="23">
        <v>2</v>
      </c>
      <c r="B12" s="101" t="s">
        <v>87</v>
      </c>
      <c r="C12" s="101" t="s">
        <v>62</v>
      </c>
      <c r="D12" s="3" t="s">
        <v>79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41">
        <v>1</v>
      </c>
      <c r="L12" s="41"/>
      <c r="M12" s="34"/>
      <c r="N12" s="81">
        <f t="shared" si="1"/>
        <v>1</v>
      </c>
      <c r="O12" s="13">
        <f aca="true" t="shared" si="2" ref="O12:O29">N12*$V$9</f>
        <v>0.00011574074074074073</v>
      </c>
      <c r="P12" s="14">
        <v>0.013692129629629629</v>
      </c>
      <c r="Q12" s="15">
        <f aca="true" t="shared" si="3" ref="Q12:Q24">O12+P12</f>
        <v>0.01380787037037037</v>
      </c>
      <c r="R12" s="16">
        <v>2</v>
      </c>
      <c r="S12" s="68">
        <f aca="true" t="shared" si="4" ref="S12:S24">Q12/$Q$11*100</f>
        <v>100.67510548523207</v>
      </c>
      <c r="T12" s="10" t="s">
        <v>79</v>
      </c>
    </row>
    <row r="13" spans="1:20" ht="20.25" customHeight="1">
      <c r="A13" s="23">
        <v>3</v>
      </c>
      <c r="B13" s="101" t="s">
        <v>88</v>
      </c>
      <c r="C13" s="101" t="s">
        <v>89</v>
      </c>
      <c r="D13" s="3" t="s">
        <v>79</v>
      </c>
      <c r="E13" s="36">
        <v>0</v>
      </c>
      <c r="F13" s="36">
        <v>0</v>
      </c>
      <c r="G13" s="36">
        <v>1</v>
      </c>
      <c r="H13" s="36">
        <v>0</v>
      </c>
      <c r="I13" s="36">
        <v>15</v>
      </c>
      <c r="J13" s="36">
        <v>0</v>
      </c>
      <c r="K13" s="37">
        <v>40</v>
      </c>
      <c r="L13" s="37"/>
      <c r="M13" s="39"/>
      <c r="N13" s="79">
        <f t="shared" si="1"/>
        <v>56</v>
      </c>
      <c r="O13" s="13">
        <f t="shared" si="2"/>
        <v>0.006481481481481481</v>
      </c>
      <c r="P13" s="14">
        <v>0.020833333333333332</v>
      </c>
      <c r="Q13" s="15">
        <f t="shared" si="3"/>
        <v>0.027314814814814813</v>
      </c>
      <c r="R13" s="17">
        <v>3</v>
      </c>
      <c r="S13" s="68">
        <f t="shared" si="4"/>
        <v>199.1561181434599</v>
      </c>
      <c r="T13" s="16" t="s">
        <v>16</v>
      </c>
    </row>
    <row r="14" spans="1:20" ht="20.25" customHeight="1">
      <c r="A14" s="23">
        <v>4</v>
      </c>
      <c r="B14" s="101" t="s">
        <v>90</v>
      </c>
      <c r="C14" s="101" t="s">
        <v>62</v>
      </c>
      <c r="D14" s="3" t="s">
        <v>63</v>
      </c>
      <c r="E14" s="31">
        <v>0</v>
      </c>
      <c r="F14" s="31">
        <v>0</v>
      </c>
      <c r="G14" s="31">
        <v>4</v>
      </c>
      <c r="H14" s="31">
        <v>0</v>
      </c>
      <c r="I14" s="31">
        <v>3</v>
      </c>
      <c r="J14" s="31">
        <v>40</v>
      </c>
      <c r="K14" s="41">
        <v>40</v>
      </c>
      <c r="L14" s="41"/>
      <c r="M14" s="34"/>
      <c r="N14" s="81">
        <f t="shared" si="1"/>
        <v>87</v>
      </c>
      <c r="O14" s="13">
        <f t="shared" si="2"/>
        <v>0.010069444444444443</v>
      </c>
      <c r="P14" s="14">
        <v>0.020833333333333332</v>
      </c>
      <c r="Q14" s="15">
        <f t="shared" si="3"/>
        <v>0.030902777777777776</v>
      </c>
      <c r="R14" s="16">
        <v>4</v>
      </c>
      <c r="S14" s="68">
        <f t="shared" si="4"/>
        <v>225.31645569620252</v>
      </c>
      <c r="T14" s="16" t="s">
        <v>16</v>
      </c>
    </row>
    <row r="15" spans="1:20" ht="20.25" customHeight="1">
      <c r="A15" s="23">
        <v>5</v>
      </c>
      <c r="B15" s="101" t="s">
        <v>91</v>
      </c>
      <c r="C15" s="101" t="s">
        <v>92</v>
      </c>
      <c r="D15" s="3" t="s">
        <v>60</v>
      </c>
      <c r="E15" s="36">
        <v>0</v>
      </c>
      <c r="F15" s="36">
        <v>0</v>
      </c>
      <c r="G15" s="36">
        <v>9</v>
      </c>
      <c r="H15" s="36">
        <v>4</v>
      </c>
      <c r="I15" s="36">
        <v>40</v>
      </c>
      <c r="J15" s="36">
        <v>40</v>
      </c>
      <c r="K15" s="37">
        <v>40</v>
      </c>
      <c r="L15" s="37"/>
      <c r="M15" s="34"/>
      <c r="N15" s="79">
        <f t="shared" si="1"/>
        <v>133</v>
      </c>
      <c r="O15" s="13">
        <f t="shared" si="2"/>
        <v>0.015393518518518516</v>
      </c>
      <c r="P15" s="14">
        <v>0.020833333333333332</v>
      </c>
      <c r="Q15" s="15">
        <f t="shared" si="3"/>
        <v>0.03622685185185185</v>
      </c>
      <c r="R15" s="17">
        <v>5</v>
      </c>
      <c r="S15" s="68">
        <f t="shared" si="4"/>
        <v>264.1350210970464</v>
      </c>
      <c r="T15" s="16" t="s">
        <v>16</v>
      </c>
    </row>
    <row r="16" spans="1:20" ht="20.25" customHeight="1" thickBot="1">
      <c r="A16" s="23">
        <v>6</v>
      </c>
      <c r="B16" s="101" t="s">
        <v>93</v>
      </c>
      <c r="C16" s="101" t="s">
        <v>94</v>
      </c>
      <c r="D16" s="3" t="s">
        <v>60</v>
      </c>
      <c r="E16" s="31">
        <v>0</v>
      </c>
      <c r="F16" s="31">
        <v>0</v>
      </c>
      <c r="G16" s="31">
        <v>40</v>
      </c>
      <c r="H16" s="31">
        <v>40</v>
      </c>
      <c r="I16" s="36">
        <v>40</v>
      </c>
      <c r="J16" s="36">
        <v>40</v>
      </c>
      <c r="K16" s="37">
        <v>40</v>
      </c>
      <c r="L16" s="37"/>
      <c r="M16" s="34"/>
      <c r="N16" s="81">
        <f t="shared" si="1"/>
        <v>200</v>
      </c>
      <c r="O16" s="13">
        <f t="shared" si="2"/>
        <v>0.023148148148148147</v>
      </c>
      <c r="P16" s="14">
        <v>0.020833333333333332</v>
      </c>
      <c r="Q16" s="15">
        <f t="shared" si="3"/>
        <v>0.04398148148148148</v>
      </c>
      <c r="R16" s="16">
        <v>6</v>
      </c>
      <c r="S16" s="68">
        <f t="shared" si="4"/>
        <v>320.67510548523205</v>
      </c>
      <c r="T16" s="16" t="s">
        <v>16</v>
      </c>
    </row>
    <row r="17" spans="1:20" ht="20.25" customHeight="1" hidden="1">
      <c r="A17" s="23"/>
      <c r="B17" s="101"/>
      <c r="C17" s="26"/>
      <c r="D17" s="3"/>
      <c r="E17" s="36"/>
      <c r="F17" s="36"/>
      <c r="G17" s="36"/>
      <c r="H17" s="36"/>
      <c r="I17" s="36"/>
      <c r="J17" s="36"/>
      <c r="K17" s="37"/>
      <c r="L17" s="37"/>
      <c r="M17" s="39"/>
      <c r="N17" s="79">
        <f t="shared" si="1"/>
        <v>0</v>
      </c>
      <c r="O17" s="13">
        <f t="shared" si="2"/>
        <v>0</v>
      </c>
      <c r="P17" s="14">
        <v>0</v>
      </c>
      <c r="Q17" s="15">
        <f t="shared" si="3"/>
        <v>0</v>
      </c>
      <c r="R17" s="17"/>
      <c r="S17" s="68">
        <f t="shared" si="4"/>
        <v>0</v>
      </c>
      <c r="T17" s="16"/>
    </row>
    <row r="18" spans="1:20" ht="20.25" customHeight="1" hidden="1">
      <c r="A18" s="23"/>
      <c r="B18" s="101"/>
      <c r="C18" s="101"/>
      <c r="D18" s="3"/>
      <c r="E18" s="31"/>
      <c r="F18" s="31"/>
      <c r="G18" s="31"/>
      <c r="H18" s="31"/>
      <c r="I18" s="36"/>
      <c r="J18" s="36"/>
      <c r="K18" s="37"/>
      <c r="L18" s="37"/>
      <c r="M18" s="39"/>
      <c r="N18" s="81">
        <f t="shared" si="1"/>
        <v>0</v>
      </c>
      <c r="O18" s="13">
        <f t="shared" si="2"/>
        <v>0</v>
      </c>
      <c r="P18" s="14">
        <v>0</v>
      </c>
      <c r="Q18" s="15">
        <f t="shared" si="3"/>
        <v>0</v>
      </c>
      <c r="R18" s="16"/>
      <c r="S18" s="68">
        <f t="shared" si="4"/>
        <v>0</v>
      </c>
      <c r="T18" s="16"/>
    </row>
    <row r="19" spans="1:20" ht="20.25" customHeight="1" hidden="1">
      <c r="A19" s="23">
        <f>IF(ISTEXT(B19),COUNTIF(B$11:B19,"&lt;&gt;0"),"")</f>
      </c>
      <c r="B19" s="26"/>
      <c r="C19" s="26"/>
      <c r="D19" s="17"/>
      <c r="E19" s="31"/>
      <c r="F19" s="31"/>
      <c r="G19" s="31"/>
      <c r="H19" s="31"/>
      <c r="I19" s="31"/>
      <c r="J19" s="31"/>
      <c r="K19" s="41"/>
      <c r="L19" s="41"/>
      <c r="M19" s="34"/>
      <c r="N19" s="81">
        <f t="shared" si="1"/>
        <v>0</v>
      </c>
      <c r="O19" s="13">
        <f t="shared" si="2"/>
        <v>0</v>
      </c>
      <c r="P19" s="14">
        <v>0</v>
      </c>
      <c r="Q19" s="15">
        <f t="shared" si="3"/>
        <v>0</v>
      </c>
      <c r="R19" s="17"/>
      <c r="S19" s="68">
        <f t="shared" si="4"/>
        <v>0</v>
      </c>
      <c r="T19" s="16"/>
    </row>
    <row r="20" spans="1:20" ht="20.25" customHeight="1" hidden="1">
      <c r="A20" s="23">
        <f>IF(ISTEXT(B20),COUNTIF(B$11:B20,"&lt;&gt;0"),"")</f>
      </c>
      <c r="B20" s="26"/>
      <c r="C20" s="26"/>
      <c r="D20" s="17"/>
      <c r="E20" s="36"/>
      <c r="F20" s="36"/>
      <c r="G20" s="36"/>
      <c r="H20" s="36"/>
      <c r="I20" s="36"/>
      <c r="J20" s="36"/>
      <c r="K20" s="37"/>
      <c r="L20" s="37"/>
      <c r="M20" s="39"/>
      <c r="N20" s="79">
        <f t="shared" si="1"/>
        <v>0</v>
      </c>
      <c r="O20" s="13">
        <f t="shared" si="2"/>
        <v>0</v>
      </c>
      <c r="P20" s="14">
        <v>0</v>
      </c>
      <c r="Q20" s="15">
        <f t="shared" si="3"/>
        <v>0</v>
      </c>
      <c r="R20" s="16"/>
      <c r="S20" s="68">
        <f t="shared" si="4"/>
        <v>0</v>
      </c>
      <c r="T20" s="16"/>
    </row>
    <row r="21" spans="1:20" ht="20.25" customHeight="1" hidden="1">
      <c r="A21" s="23">
        <f>IF(ISTEXT(B21),COUNTIF(B$11:B21,"&lt;&gt;0"),"")</f>
      </c>
      <c r="B21" s="26"/>
      <c r="C21" s="26"/>
      <c r="D21" s="17"/>
      <c r="E21" s="31"/>
      <c r="F21" s="31"/>
      <c r="G21" s="31"/>
      <c r="H21" s="31"/>
      <c r="I21" s="36"/>
      <c r="J21" s="36"/>
      <c r="K21" s="37"/>
      <c r="L21" s="37"/>
      <c r="M21" s="39"/>
      <c r="N21" s="81">
        <f t="shared" si="1"/>
        <v>0</v>
      </c>
      <c r="O21" s="13">
        <f t="shared" si="2"/>
        <v>0</v>
      </c>
      <c r="P21" s="14">
        <v>0</v>
      </c>
      <c r="Q21" s="15">
        <f t="shared" si="3"/>
        <v>0</v>
      </c>
      <c r="R21" s="17"/>
      <c r="S21" s="68">
        <f t="shared" si="4"/>
        <v>0</v>
      </c>
      <c r="T21" s="16"/>
    </row>
    <row r="22" spans="1:20" ht="20.25" customHeight="1" hidden="1">
      <c r="A22" s="23">
        <f>IF(ISTEXT(B22),COUNTIF(B$11:B22,"&lt;&gt;0"),"")</f>
      </c>
      <c r="B22" s="26"/>
      <c r="C22" s="26"/>
      <c r="D22" s="17"/>
      <c r="E22" s="36"/>
      <c r="F22" s="36"/>
      <c r="G22" s="36"/>
      <c r="H22" s="36"/>
      <c r="I22" s="36"/>
      <c r="J22" s="36"/>
      <c r="K22" s="37"/>
      <c r="L22" s="37"/>
      <c r="M22" s="39"/>
      <c r="N22" s="79">
        <f t="shared" si="1"/>
        <v>0</v>
      </c>
      <c r="O22" s="13">
        <f t="shared" si="2"/>
        <v>0</v>
      </c>
      <c r="P22" s="14">
        <v>0</v>
      </c>
      <c r="Q22" s="15">
        <f t="shared" si="3"/>
        <v>0</v>
      </c>
      <c r="R22" s="17"/>
      <c r="S22" s="68">
        <f t="shared" si="4"/>
        <v>0</v>
      </c>
      <c r="T22" s="16"/>
    </row>
    <row r="23" spans="1:20" ht="20.25" customHeight="1" hidden="1">
      <c r="A23" s="23">
        <f>IF(ISTEXT(B23),COUNTIF(B$11:B23,"&lt;&gt;0"),"")</f>
      </c>
      <c r="B23" s="26"/>
      <c r="C23" s="26"/>
      <c r="D23" s="17"/>
      <c r="E23" s="36"/>
      <c r="F23" s="36"/>
      <c r="G23" s="36"/>
      <c r="H23" s="36"/>
      <c r="I23" s="36"/>
      <c r="J23" s="36"/>
      <c r="K23" s="37"/>
      <c r="L23" s="37"/>
      <c r="M23" s="39"/>
      <c r="N23" s="79">
        <f t="shared" si="1"/>
        <v>0</v>
      </c>
      <c r="O23" s="13">
        <f t="shared" si="2"/>
        <v>0</v>
      </c>
      <c r="P23" s="14">
        <v>0</v>
      </c>
      <c r="Q23" s="15">
        <f t="shared" si="3"/>
        <v>0</v>
      </c>
      <c r="R23" s="17"/>
      <c r="S23" s="68">
        <f t="shared" si="4"/>
        <v>0</v>
      </c>
      <c r="T23" s="16"/>
    </row>
    <row r="24" spans="1:20" ht="20.25" customHeight="1" hidden="1">
      <c r="A24" s="23">
        <f>IF(ISTEXT(B24),COUNTIF(B$11:B24,"&lt;&gt;0"),"")</f>
      </c>
      <c r="B24" s="26"/>
      <c r="C24" s="26"/>
      <c r="D24" s="17"/>
      <c r="E24" s="36"/>
      <c r="F24" s="36"/>
      <c r="G24" s="36"/>
      <c r="H24" s="36"/>
      <c r="I24" s="36"/>
      <c r="J24" s="36"/>
      <c r="K24" s="37"/>
      <c r="L24" s="37"/>
      <c r="M24" s="39"/>
      <c r="N24" s="79">
        <f t="shared" si="1"/>
        <v>0</v>
      </c>
      <c r="O24" s="13">
        <f t="shared" si="2"/>
        <v>0</v>
      </c>
      <c r="P24" s="14">
        <v>0</v>
      </c>
      <c r="Q24" s="15">
        <f t="shared" si="3"/>
        <v>0</v>
      </c>
      <c r="R24" s="16"/>
      <c r="S24" s="68">
        <f t="shared" si="4"/>
        <v>0</v>
      </c>
      <c r="T24" s="16"/>
    </row>
    <row r="25" spans="1:20" ht="20.25" customHeight="1" hidden="1">
      <c r="A25" s="27">
        <f>IF(ISTEXT(B25),COUNTIF(B$11:B25,"&lt;&gt;0"),"")</f>
      </c>
      <c r="B25" s="24"/>
      <c r="C25" s="24"/>
      <c r="D25" s="17"/>
      <c r="E25" s="36"/>
      <c r="F25" s="36"/>
      <c r="G25" s="36"/>
      <c r="H25" s="36"/>
      <c r="I25" s="36"/>
      <c r="J25" s="36"/>
      <c r="K25" s="37"/>
      <c r="L25" s="37"/>
      <c r="M25" s="39"/>
      <c r="N25" s="79">
        <f t="shared" si="1"/>
        <v>0</v>
      </c>
      <c r="O25" s="18">
        <f t="shared" si="2"/>
        <v>0</v>
      </c>
      <c r="P25" s="14">
        <v>0</v>
      </c>
      <c r="Q25" s="20">
        <f>O25+P25</f>
        <v>0</v>
      </c>
      <c r="R25" s="17"/>
      <c r="S25" s="69">
        <f aca="true" t="shared" si="5" ref="S25:S83">IF(ISNUMBER(Q25),Q25/$Q$11*100,"—")</f>
        <v>0</v>
      </c>
      <c r="T25" s="17"/>
    </row>
    <row r="26" spans="1:20" ht="20.25" customHeight="1" hidden="1">
      <c r="A26" s="27">
        <f>IF(ISTEXT(B26),COUNTIF(B$11:B26,"&lt;&gt;0"),"")</f>
      </c>
      <c r="B26" s="26"/>
      <c r="C26" s="26"/>
      <c r="D26" s="17"/>
      <c r="E26" s="36"/>
      <c r="F26" s="36"/>
      <c r="G26" s="36"/>
      <c r="H26" s="36"/>
      <c r="I26" s="36"/>
      <c r="J26" s="36"/>
      <c r="K26" s="37"/>
      <c r="L26" s="37"/>
      <c r="M26" s="39"/>
      <c r="N26" s="79">
        <f t="shared" si="1"/>
        <v>0</v>
      </c>
      <c r="O26" s="13">
        <f t="shared" si="2"/>
        <v>0</v>
      </c>
      <c r="P26" s="14">
        <v>0</v>
      </c>
      <c r="Q26" s="15">
        <f>O26+P26</f>
        <v>0</v>
      </c>
      <c r="R26" s="16"/>
      <c r="S26" s="68">
        <f t="shared" si="5"/>
        <v>0</v>
      </c>
      <c r="T26" s="16"/>
    </row>
    <row r="27" spans="1:20" ht="20.25" customHeight="1" hidden="1">
      <c r="A27" s="27">
        <f>IF(ISTEXT(B27),COUNTIF(B$11:B27,"&lt;&gt;0"),"")</f>
      </c>
      <c r="B27" s="26"/>
      <c r="C27" s="26"/>
      <c r="D27" s="17"/>
      <c r="E27" s="31"/>
      <c r="F27" s="31"/>
      <c r="G27" s="31"/>
      <c r="H27" s="31"/>
      <c r="I27" s="31"/>
      <c r="J27" s="31"/>
      <c r="K27" s="41"/>
      <c r="L27" s="41"/>
      <c r="M27" s="34"/>
      <c r="N27" s="81">
        <f t="shared" si="1"/>
        <v>0</v>
      </c>
      <c r="O27" s="13">
        <f t="shared" si="2"/>
        <v>0</v>
      </c>
      <c r="P27" s="14">
        <v>0</v>
      </c>
      <c r="Q27" s="15">
        <f>O27+P27</f>
        <v>0</v>
      </c>
      <c r="R27" s="17"/>
      <c r="S27" s="68">
        <f t="shared" si="5"/>
        <v>0</v>
      </c>
      <c r="T27" s="16"/>
    </row>
    <row r="28" spans="1:20" ht="20.25" customHeight="1" hidden="1">
      <c r="A28" s="27">
        <f>IF(ISTEXT(B28),COUNTIF(B$11:B28,"&lt;&gt;0"),"")</f>
      </c>
      <c r="B28" s="26"/>
      <c r="C28" s="26"/>
      <c r="D28" s="17"/>
      <c r="E28" s="36"/>
      <c r="F28" s="36"/>
      <c r="G28" s="36"/>
      <c r="H28" s="36"/>
      <c r="I28" s="36"/>
      <c r="J28" s="36"/>
      <c r="K28" s="37"/>
      <c r="L28" s="37"/>
      <c r="M28" s="39"/>
      <c r="N28" s="79">
        <f t="shared" si="1"/>
        <v>0</v>
      </c>
      <c r="O28" s="13">
        <f t="shared" si="2"/>
        <v>0</v>
      </c>
      <c r="P28" s="14">
        <v>0</v>
      </c>
      <c r="Q28" s="15">
        <f aca="true" t="shared" si="6" ref="Q28:Q83">O28+P28</f>
        <v>0</v>
      </c>
      <c r="R28" s="17"/>
      <c r="S28" s="68">
        <f t="shared" si="5"/>
        <v>0</v>
      </c>
      <c r="T28" s="16"/>
    </row>
    <row r="29" spans="1:20" ht="20.25" customHeight="1" hidden="1" thickBot="1">
      <c r="A29" s="71">
        <f>IF(ISTEXT(B29),COUNTIF(B$11:B29,"&lt;&gt;0"),"")</f>
      </c>
      <c r="B29" s="26"/>
      <c r="C29" s="26"/>
      <c r="D29" s="16"/>
      <c r="E29" s="31"/>
      <c r="F29" s="31"/>
      <c r="G29" s="31"/>
      <c r="H29" s="31"/>
      <c r="I29" s="31"/>
      <c r="J29" s="31"/>
      <c r="K29" s="41"/>
      <c r="L29" s="41"/>
      <c r="M29" s="34"/>
      <c r="N29" s="81">
        <f t="shared" si="1"/>
        <v>0</v>
      </c>
      <c r="O29" s="13">
        <f t="shared" si="2"/>
        <v>0</v>
      </c>
      <c r="P29" s="14">
        <v>0</v>
      </c>
      <c r="Q29" s="15">
        <f t="shared" si="6"/>
        <v>0</v>
      </c>
      <c r="R29" s="16"/>
      <c r="S29" s="68">
        <f t="shared" si="5"/>
        <v>0</v>
      </c>
      <c r="T29" s="16"/>
    </row>
    <row r="30" spans="1:20" ht="20.25" customHeight="1" hidden="1">
      <c r="A30" s="27">
        <f>IF(ISTEXT(B30),COUNTIF(B$11:B30,"&lt;&gt;0"),"")</f>
      </c>
      <c r="B30" s="24"/>
      <c r="C30" s="24"/>
      <c r="D30" s="17"/>
      <c r="E30" s="36"/>
      <c r="F30" s="36"/>
      <c r="G30" s="36"/>
      <c r="H30" s="36"/>
      <c r="I30" s="36"/>
      <c r="J30" s="36"/>
      <c r="K30" s="37"/>
      <c r="L30" s="37"/>
      <c r="M30" s="39"/>
      <c r="N30" s="79">
        <f aca="true" t="shared" si="7" ref="N30:N83">SUM(E30:K30)</f>
        <v>0</v>
      </c>
      <c r="O30" s="18">
        <f aca="true" t="shared" si="8" ref="O30:O83">N30*$V$9</f>
        <v>0</v>
      </c>
      <c r="P30" s="29"/>
      <c r="Q30" s="20">
        <f t="shared" si="6"/>
        <v>0</v>
      </c>
      <c r="R30" s="17"/>
      <c r="S30" s="69">
        <f t="shared" si="5"/>
        <v>0</v>
      </c>
      <c r="T30" s="17" t="s">
        <v>16</v>
      </c>
    </row>
    <row r="31" spans="1:20" ht="20.25" customHeight="1" hidden="1">
      <c r="A31" s="27">
        <f>IF(ISTEXT(B31),COUNTIF(B$11:B31,"&lt;&gt;0"),"")</f>
      </c>
      <c r="B31" s="26"/>
      <c r="C31" s="26"/>
      <c r="D31" s="17"/>
      <c r="E31" s="31"/>
      <c r="F31" s="31"/>
      <c r="G31" s="31"/>
      <c r="H31" s="31"/>
      <c r="I31" s="36"/>
      <c r="J31" s="36"/>
      <c r="K31" s="37"/>
      <c r="L31" s="37"/>
      <c r="M31" s="39"/>
      <c r="N31" s="81">
        <f t="shared" si="7"/>
        <v>0</v>
      </c>
      <c r="O31" s="13">
        <f t="shared" si="8"/>
        <v>0</v>
      </c>
      <c r="P31" s="21"/>
      <c r="Q31" s="15">
        <f t="shared" si="6"/>
        <v>0</v>
      </c>
      <c r="R31" s="17"/>
      <c r="S31" s="68">
        <f t="shared" si="5"/>
        <v>0</v>
      </c>
      <c r="T31" s="16" t="s">
        <v>16</v>
      </c>
    </row>
    <row r="32" spans="1:20" ht="20.25" customHeight="1" hidden="1">
      <c r="A32" s="27">
        <f>IF(ISTEXT(B32),COUNTIF(B$11:B32,"&lt;&gt;0"),"")</f>
      </c>
      <c r="B32" s="26"/>
      <c r="C32" s="26"/>
      <c r="D32" s="17"/>
      <c r="E32" s="36"/>
      <c r="F32" s="36"/>
      <c r="G32" s="36"/>
      <c r="H32" s="31"/>
      <c r="I32" s="36"/>
      <c r="J32" s="36"/>
      <c r="K32" s="37"/>
      <c r="L32" s="37"/>
      <c r="M32" s="39"/>
      <c r="N32" s="79">
        <f t="shared" si="7"/>
        <v>0</v>
      </c>
      <c r="O32" s="13">
        <f t="shared" si="8"/>
        <v>0</v>
      </c>
      <c r="P32" s="21"/>
      <c r="Q32" s="15">
        <f t="shared" si="6"/>
        <v>0</v>
      </c>
      <c r="R32" s="17"/>
      <c r="S32" s="68">
        <f t="shared" si="5"/>
        <v>0</v>
      </c>
      <c r="T32" s="16" t="s">
        <v>16</v>
      </c>
    </row>
    <row r="33" spans="1:20" ht="20.25" customHeight="1" hidden="1">
      <c r="A33" s="27">
        <f>IF(ISTEXT(B33),COUNTIF(B$11:B33,"&lt;&gt;0"),"")</f>
      </c>
      <c r="B33" s="26"/>
      <c r="C33" s="26"/>
      <c r="D33" s="17"/>
      <c r="E33" s="31"/>
      <c r="F33" s="31"/>
      <c r="G33" s="31"/>
      <c r="H33" s="31"/>
      <c r="I33" s="36"/>
      <c r="J33" s="36"/>
      <c r="K33" s="37"/>
      <c r="L33" s="37"/>
      <c r="M33" s="39"/>
      <c r="N33" s="81">
        <f t="shared" si="7"/>
        <v>0</v>
      </c>
      <c r="O33" s="13">
        <f t="shared" si="8"/>
        <v>0</v>
      </c>
      <c r="P33" s="21"/>
      <c r="Q33" s="15">
        <f t="shared" si="6"/>
        <v>0</v>
      </c>
      <c r="R33" s="17"/>
      <c r="S33" s="68">
        <f t="shared" si="5"/>
        <v>0</v>
      </c>
      <c r="T33" s="16" t="s">
        <v>16</v>
      </c>
    </row>
    <row r="34" spans="1:20" ht="20.25" customHeight="1" hidden="1">
      <c r="A34" s="27">
        <f>IF(ISTEXT(B34),COUNTIF(B$11:B34,"&lt;&gt;0"),"")</f>
      </c>
      <c r="B34" s="26"/>
      <c r="C34" s="26"/>
      <c r="D34" s="17"/>
      <c r="E34" s="31"/>
      <c r="F34" s="31"/>
      <c r="G34" s="31"/>
      <c r="H34" s="31"/>
      <c r="I34" s="31"/>
      <c r="J34" s="31"/>
      <c r="K34" s="41"/>
      <c r="L34" s="41"/>
      <c r="M34" s="34"/>
      <c r="N34" s="81">
        <f t="shared" si="7"/>
        <v>0</v>
      </c>
      <c r="O34" s="13">
        <f t="shared" si="8"/>
        <v>0</v>
      </c>
      <c r="P34" s="21"/>
      <c r="Q34" s="15">
        <f t="shared" si="6"/>
        <v>0</v>
      </c>
      <c r="R34" s="17"/>
      <c r="S34" s="68">
        <f t="shared" si="5"/>
        <v>0</v>
      </c>
      <c r="T34" s="16" t="s">
        <v>16</v>
      </c>
    </row>
    <row r="35" spans="1:20" ht="20.25" customHeight="1" hidden="1">
      <c r="A35" s="27">
        <f>IF(ISTEXT(B35),COUNTIF(B$11:B35,"&lt;&gt;0"),"")</f>
      </c>
      <c r="B35" s="26"/>
      <c r="C35" s="26"/>
      <c r="D35" s="17"/>
      <c r="E35" s="36"/>
      <c r="F35" s="36"/>
      <c r="G35" s="36"/>
      <c r="H35" s="36"/>
      <c r="I35" s="36"/>
      <c r="J35" s="36"/>
      <c r="K35" s="37"/>
      <c r="L35" s="37"/>
      <c r="M35" s="39"/>
      <c r="N35" s="79">
        <f t="shared" si="7"/>
        <v>0</v>
      </c>
      <c r="O35" s="13">
        <f t="shared" si="8"/>
        <v>0</v>
      </c>
      <c r="P35" s="21"/>
      <c r="Q35" s="15">
        <f t="shared" si="6"/>
        <v>0</v>
      </c>
      <c r="R35" s="17"/>
      <c r="S35" s="68">
        <f t="shared" si="5"/>
        <v>0</v>
      </c>
      <c r="T35" s="16" t="s">
        <v>16</v>
      </c>
    </row>
    <row r="36" spans="1:20" ht="20.25" customHeight="1" hidden="1">
      <c r="A36" s="27">
        <f>IF(ISTEXT(B36),COUNTIF(B$11:B36,"&lt;&gt;0"),"")</f>
      </c>
      <c r="B36" s="26"/>
      <c r="C36" s="26"/>
      <c r="D36" s="17"/>
      <c r="E36" s="31"/>
      <c r="F36" s="31"/>
      <c r="G36" s="31"/>
      <c r="H36" s="31"/>
      <c r="I36" s="31"/>
      <c r="J36" s="31"/>
      <c r="K36" s="41"/>
      <c r="L36" s="41"/>
      <c r="M36" s="34"/>
      <c r="N36" s="81">
        <f t="shared" si="7"/>
        <v>0</v>
      </c>
      <c r="O36" s="13">
        <f t="shared" si="8"/>
        <v>0</v>
      </c>
      <c r="P36" s="22"/>
      <c r="Q36" s="15">
        <f t="shared" si="6"/>
        <v>0</v>
      </c>
      <c r="R36" s="17"/>
      <c r="S36" s="68">
        <f t="shared" si="5"/>
        <v>0</v>
      </c>
      <c r="T36" s="16" t="s">
        <v>16</v>
      </c>
    </row>
    <row r="37" spans="1:20" ht="20.25" customHeight="1" hidden="1">
      <c r="A37" s="27">
        <f>IF(ISTEXT(B37),COUNTIF(B$11:B37,"&lt;&gt;0"),"")</f>
      </c>
      <c r="B37" s="26"/>
      <c r="C37" s="26"/>
      <c r="D37" s="17"/>
      <c r="E37" s="36"/>
      <c r="F37" s="36"/>
      <c r="G37" s="36"/>
      <c r="H37" s="36"/>
      <c r="I37" s="36"/>
      <c r="J37" s="36"/>
      <c r="K37" s="37"/>
      <c r="L37" s="37"/>
      <c r="M37" s="39"/>
      <c r="N37" s="79">
        <f t="shared" si="7"/>
        <v>0</v>
      </c>
      <c r="O37" s="13">
        <f t="shared" si="8"/>
        <v>0</v>
      </c>
      <c r="P37" s="22"/>
      <c r="Q37" s="15">
        <f t="shared" si="6"/>
        <v>0</v>
      </c>
      <c r="R37" s="17"/>
      <c r="S37" s="68">
        <f t="shared" si="5"/>
        <v>0</v>
      </c>
      <c r="T37" s="16" t="s">
        <v>16</v>
      </c>
    </row>
    <row r="38" spans="1:20" ht="20.25" customHeight="1" hidden="1">
      <c r="A38" s="27">
        <f>IF(ISTEXT(B38),COUNTIF(B$11:B38,"&lt;&gt;0"),"")</f>
      </c>
      <c r="B38" s="26"/>
      <c r="C38" s="26"/>
      <c r="D38" s="17"/>
      <c r="E38" s="31"/>
      <c r="F38" s="31"/>
      <c r="G38" s="31"/>
      <c r="H38" s="31"/>
      <c r="I38" s="36"/>
      <c r="J38" s="36"/>
      <c r="K38" s="37"/>
      <c r="L38" s="37"/>
      <c r="M38" s="39"/>
      <c r="N38" s="81">
        <f t="shared" si="7"/>
        <v>0</v>
      </c>
      <c r="O38" s="13">
        <f t="shared" si="8"/>
        <v>0</v>
      </c>
      <c r="P38" s="21"/>
      <c r="Q38" s="15">
        <f t="shared" si="6"/>
        <v>0</v>
      </c>
      <c r="R38" s="16"/>
      <c r="S38" s="68">
        <f t="shared" si="5"/>
        <v>0</v>
      </c>
      <c r="T38" s="16" t="s">
        <v>16</v>
      </c>
    </row>
    <row r="39" spans="1:20" ht="20.25" customHeight="1" hidden="1">
      <c r="A39" s="27">
        <f>IF(ISTEXT(B39),COUNTIF(B$11:B39,"&lt;&gt;0"),"")</f>
      </c>
      <c r="B39" s="26"/>
      <c r="C39" s="26"/>
      <c r="D39" s="17"/>
      <c r="E39" s="36"/>
      <c r="F39" s="36"/>
      <c r="G39" s="36"/>
      <c r="H39" s="36"/>
      <c r="I39" s="36"/>
      <c r="J39" s="36"/>
      <c r="K39" s="37"/>
      <c r="L39" s="37"/>
      <c r="M39" s="39"/>
      <c r="N39" s="79">
        <f t="shared" si="7"/>
        <v>0</v>
      </c>
      <c r="O39" s="13">
        <f t="shared" si="8"/>
        <v>0</v>
      </c>
      <c r="P39" s="21"/>
      <c r="Q39" s="15">
        <f t="shared" si="6"/>
        <v>0</v>
      </c>
      <c r="R39" s="16"/>
      <c r="S39" s="68">
        <f t="shared" si="5"/>
        <v>0</v>
      </c>
      <c r="T39" s="16" t="s">
        <v>16</v>
      </c>
    </row>
    <row r="40" spans="1:20" ht="20.25" customHeight="1" hidden="1">
      <c r="A40" s="27">
        <f>IF(ISTEXT(B40),COUNTIF(B$11:B40,"&lt;&gt;0"),"")</f>
      </c>
      <c r="B40" s="26"/>
      <c r="C40" s="26"/>
      <c r="D40" s="17"/>
      <c r="E40" s="31"/>
      <c r="F40" s="31"/>
      <c r="G40" s="31"/>
      <c r="H40" s="31"/>
      <c r="I40" s="31"/>
      <c r="J40" s="31"/>
      <c r="K40" s="41"/>
      <c r="L40" s="41"/>
      <c r="M40" s="34"/>
      <c r="N40" s="81">
        <f t="shared" si="7"/>
        <v>0</v>
      </c>
      <c r="O40" s="13">
        <f t="shared" si="8"/>
        <v>0</v>
      </c>
      <c r="P40" s="21"/>
      <c r="Q40" s="15">
        <f t="shared" si="6"/>
        <v>0</v>
      </c>
      <c r="R40" s="16"/>
      <c r="S40" s="68">
        <f t="shared" si="5"/>
        <v>0</v>
      </c>
      <c r="T40" s="16" t="s">
        <v>16</v>
      </c>
    </row>
    <row r="41" spans="1:20" ht="20.25" customHeight="1" hidden="1">
      <c r="A41" s="27">
        <f>IF(ISTEXT(B41),COUNTIF(B$11:B41,"&lt;&gt;0"),"")</f>
      </c>
      <c r="B41" s="26"/>
      <c r="C41" s="26"/>
      <c r="D41" s="17"/>
      <c r="E41" s="36"/>
      <c r="F41" s="36"/>
      <c r="G41" s="36"/>
      <c r="H41" s="36"/>
      <c r="I41" s="36"/>
      <c r="J41" s="36"/>
      <c r="K41" s="37"/>
      <c r="L41" s="37"/>
      <c r="M41" s="39"/>
      <c r="N41" s="79">
        <f t="shared" si="7"/>
        <v>0</v>
      </c>
      <c r="O41" s="13">
        <f t="shared" si="8"/>
        <v>0</v>
      </c>
      <c r="P41" s="21"/>
      <c r="Q41" s="15">
        <f t="shared" si="6"/>
        <v>0</v>
      </c>
      <c r="R41" s="16"/>
      <c r="S41" s="68">
        <f t="shared" si="5"/>
        <v>0</v>
      </c>
      <c r="T41" s="16" t="s">
        <v>16</v>
      </c>
    </row>
    <row r="42" spans="1:20" ht="20.25" customHeight="1" hidden="1">
      <c r="A42" s="27">
        <f>IF(ISTEXT(B42),COUNTIF(B$11:B42,"&lt;&gt;0"),"")</f>
      </c>
      <c r="B42" s="26"/>
      <c r="C42" s="26"/>
      <c r="D42" s="17"/>
      <c r="E42" s="31"/>
      <c r="F42" s="31"/>
      <c r="G42" s="31"/>
      <c r="H42" s="31"/>
      <c r="I42" s="31"/>
      <c r="J42" s="31"/>
      <c r="K42" s="41"/>
      <c r="L42" s="41"/>
      <c r="M42" s="34"/>
      <c r="N42" s="81">
        <f t="shared" si="7"/>
        <v>0</v>
      </c>
      <c r="O42" s="13">
        <f t="shared" si="8"/>
        <v>0</v>
      </c>
      <c r="P42" s="22"/>
      <c r="Q42" s="15">
        <f t="shared" si="6"/>
        <v>0</v>
      </c>
      <c r="R42" s="16"/>
      <c r="S42" s="68">
        <f t="shared" si="5"/>
        <v>0</v>
      </c>
      <c r="T42" s="16" t="s">
        <v>16</v>
      </c>
    </row>
    <row r="43" spans="1:20" ht="20.25" customHeight="1" hidden="1">
      <c r="A43" s="27">
        <f>IF(ISTEXT(B43),COUNTIF(B$11:B43,"&lt;&gt;0"),"")</f>
      </c>
      <c r="B43" s="26"/>
      <c r="C43" s="26"/>
      <c r="D43" s="17"/>
      <c r="E43" s="36"/>
      <c r="F43" s="36"/>
      <c r="G43" s="36"/>
      <c r="H43" s="36"/>
      <c r="I43" s="36"/>
      <c r="J43" s="36"/>
      <c r="K43" s="37"/>
      <c r="L43" s="37"/>
      <c r="M43" s="39"/>
      <c r="N43" s="79">
        <f t="shared" si="7"/>
        <v>0</v>
      </c>
      <c r="O43" s="13">
        <f t="shared" si="8"/>
        <v>0</v>
      </c>
      <c r="P43" s="22"/>
      <c r="Q43" s="15">
        <f t="shared" si="6"/>
        <v>0</v>
      </c>
      <c r="R43" s="16"/>
      <c r="S43" s="68">
        <f t="shared" si="5"/>
        <v>0</v>
      </c>
      <c r="T43" s="16" t="s">
        <v>16</v>
      </c>
    </row>
    <row r="44" spans="1:20" ht="20.25" customHeight="1" hidden="1">
      <c r="A44" s="27">
        <f>IF(ISTEXT(B44),COUNTIF(B$11:B44,"&lt;&gt;0"),"")</f>
      </c>
      <c r="B44" s="26"/>
      <c r="C44" s="26"/>
      <c r="D44" s="17"/>
      <c r="E44" s="31"/>
      <c r="F44" s="31"/>
      <c r="G44" s="31"/>
      <c r="H44" s="31"/>
      <c r="I44" s="31"/>
      <c r="J44" s="31"/>
      <c r="K44" s="41"/>
      <c r="L44" s="41"/>
      <c r="M44" s="34"/>
      <c r="N44" s="85">
        <f t="shared" si="7"/>
        <v>0</v>
      </c>
      <c r="O44" s="13">
        <f t="shared" si="8"/>
        <v>0</v>
      </c>
      <c r="P44" s="54"/>
      <c r="Q44" s="15">
        <f t="shared" si="6"/>
        <v>0</v>
      </c>
      <c r="R44" s="16"/>
      <c r="S44" s="68">
        <f t="shared" si="5"/>
        <v>0</v>
      </c>
      <c r="T44" s="16" t="s">
        <v>16</v>
      </c>
    </row>
    <row r="45" spans="1:20" ht="20.25" customHeight="1" hidden="1">
      <c r="A45" s="27">
        <f>IF(ISTEXT(B45),COUNTIF(B$11:B45,"&lt;&gt;0"),"")</f>
      </c>
      <c r="B45" s="26"/>
      <c r="C45" s="26"/>
      <c r="D45" s="17"/>
      <c r="E45" s="36"/>
      <c r="F45" s="36"/>
      <c r="G45" s="36"/>
      <c r="H45" s="36"/>
      <c r="I45" s="36"/>
      <c r="J45" s="36"/>
      <c r="K45" s="37"/>
      <c r="L45" s="37"/>
      <c r="M45" s="39"/>
      <c r="N45" s="79">
        <f t="shared" si="7"/>
        <v>0</v>
      </c>
      <c r="O45" s="13">
        <f t="shared" si="8"/>
        <v>0</v>
      </c>
      <c r="P45" s="21"/>
      <c r="Q45" s="15">
        <f t="shared" si="6"/>
        <v>0</v>
      </c>
      <c r="R45" s="16"/>
      <c r="S45" s="68">
        <f t="shared" si="5"/>
        <v>0</v>
      </c>
      <c r="T45" s="16" t="s">
        <v>16</v>
      </c>
    </row>
    <row r="46" spans="1:20" ht="20.25" customHeight="1" hidden="1">
      <c r="A46" s="27">
        <f>IF(ISTEXT(B46),COUNTIF(B$11:B46,"&lt;&gt;0"),"")</f>
      </c>
      <c r="B46" s="26"/>
      <c r="C46" s="26"/>
      <c r="D46" s="17"/>
      <c r="E46" s="31"/>
      <c r="F46" s="31"/>
      <c r="G46" s="31"/>
      <c r="H46" s="31"/>
      <c r="I46" s="31"/>
      <c r="J46" s="31"/>
      <c r="K46" s="41"/>
      <c r="L46" s="41"/>
      <c r="M46" s="34"/>
      <c r="N46" s="81">
        <f t="shared" si="7"/>
        <v>0</v>
      </c>
      <c r="O46" s="13">
        <f t="shared" si="8"/>
        <v>0</v>
      </c>
      <c r="P46" s="21"/>
      <c r="Q46" s="15">
        <f t="shared" si="6"/>
        <v>0</v>
      </c>
      <c r="R46" s="16"/>
      <c r="S46" s="68">
        <f t="shared" si="5"/>
        <v>0</v>
      </c>
      <c r="T46" s="16" t="s">
        <v>16</v>
      </c>
    </row>
    <row r="47" spans="1:20" ht="20.25" customHeight="1" hidden="1">
      <c r="A47" s="27">
        <f>IF(ISTEXT(B47),COUNTIF(B$11:B47,"&lt;&gt;0"),"")</f>
      </c>
      <c r="B47" s="26"/>
      <c r="C47" s="26"/>
      <c r="D47" s="17"/>
      <c r="E47" s="36"/>
      <c r="F47" s="36"/>
      <c r="G47" s="36"/>
      <c r="H47" s="36"/>
      <c r="I47" s="36"/>
      <c r="J47" s="36"/>
      <c r="K47" s="37"/>
      <c r="L47" s="37"/>
      <c r="M47" s="39"/>
      <c r="N47" s="79">
        <f t="shared" si="7"/>
        <v>0</v>
      </c>
      <c r="O47" s="13">
        <f t="shared" si="8"/>
        <v>0</v>
      </c>
      <c r="P47" s="21"/>
      <c r="Q47" s="15">
        <f t="shared" si="6"/>
        <v>0</v>
      </c>
      <c r="R47" s="16"/>
      <c r="S47" s="68">
        <f t="shared" si="5"/>
        <v>0</v>
      </c>
      <c r="T47" s="16" t="s">
        <v>16</v>
      </c>
    </row>
    <row r="48" spans="1:20" ht="20.25" customHeight="1" hidden="1">
      <c r="A48" s="27">
        <f>IF(ISTEXT(B48),COUNTIF(B$11:B48,"&lt;&gt;0"),"")</f>
      </c>
      <c r="B48" s="26"/>
      <c r="C48" s="26"/>
      <c r="D48" s="17"/>
      <c r="E48" s="31"/>
      <c r="F48" s="31"/>
      <c r="G48" s="31"/>
      <c r="H48" s="31"/>
      <c r="I48" s="31"/>
      <c r="J48" s="31"/>
      <c r="K48" s="41"/>
      <c r="L48" s="41"/>
      <c r="M48" s="34"/>
      <c r="N48" s="81">
        <f t="shared" si="7"/>
        <v>0</v>
      </c>
      <c r="O48" s="13">
        <f t="shared" si="8"/>
        <v>0</v>
      </c>
      <c r="P48" s="22"/>
      <c r="Q48" s="15">
        <f t="shared" si="6"/>
        <v>0</v>
      </c>
      <c r="R48" s="16"/>
      <c r="S48" s="68">
        <f t="shared" si="5"/>
        <v>0</v>
      </c>
      <c r="T48" s="16" t="s">
        <v>16</v>
      </c>
    </row>
    <row r="49" spans="1:20" ht="20.25" customHeight="1" hidden="1">
      <c r="A49" s="27">
        <f>IF(ISTEXT(B49),COUNTIF(B$11:B49,"&lt;&gt;0"),"")</f>
      </c>
      <c r="B49" s="26"/>
      <c r="C49" s="26"/>
      <c r="D49" s="17"/>
      <c r="E49" s="36"/>
      <c r="F49" s="36"/>
      <c r="G49" s="36"/>
      <c r="H49" s="31"/>
      <c r="I49" s="31"/>
      <c r="J49" s="31"/>
      <c r="K49" s="41"/>
      <c r="L49" s="41"/>
      <c r="M49" s="34"/>
      <c r="N49" s="86">
        <f t="shared" si="7"/>
        <v>0</v>
      </c>
      <c r="O49" s="13">
        <f t="shared" si="8"/>
        <v>0</v>
      </c>
      <c r="P49" s="54"/>
      <c r="Q49" s="15">
        <f t="shared" si="6"/>
        <v>0</v>
      </c>
      <c r="R49" s="17"/>
      <c r="S49" s="68">
        <f t="shared" si="5"/>
        <v>0</v>
      </c>
      <c r="T49" s="16" t="s">
        <v>16</v>
      </c>
    </row>
    <row r="50" spans="1:20" ht="20.25" customHeight="1" hidden="1">
      <c r="A50" s="27">
        <f>IF(ISTEXT(B50),COUNTIF(B$11:B50,"&lt;&gt;0"),"")</f>
      </c>
      <c r="B50" s="26"/>
      <c r="C50" s="26"/>
      <c r="D50" s="17"/>
      <c r="E50" s="31"/>
      <c r="F50" s="31"/>
      <c r="G50" s="31"/>
      <c r="H50" s="31"/>
      <c r="I50" s="31"/>
      <c r="J50" s="31"/>
      <c r="K50" s="41"/>
      <c r="L50" s="41"/>
      <c r="M50" s="34"/>
      <c r="N50" s="81">
        <f t="shared" si="7"/>
        <v>0</v>
      </c>
      <c r="O50" s="13">
        <f t="shared" si="8"/>
        <v>0</v>
      </c>
      <c r="P50" s="21"/>
      <c r="Q50" s="15">
        <f t="shared" si="6"/>
        <v>0</v>
      </c>
      <c r="R50" s="17"/>
      <c r="S50" s="68">
        <f t="shared" si="5"/>
        <v>0</v>
      </c>
      <c r="T50" s="16" t="s">
        <v>16</v>
      </c>
    </row>
    <row r="51" spans="1:20" ht="20.25" customHeight="1" hidden="1">
      <c r="A51" s="27">
        <f>IF(ISTEXT(B51),COUNTIF(B$11:B51,"&lt;&gt;0"),"")</f>
      </c>
      <c r="B51" s="26"/>
      <c r="C51" s="26"/>
      <c r="D51" s="17"/>
      <c r="E51" s="36"/>
      <c r="F51" s="36"/>
      <c r="G51" s="36"/>
      <c r="H51" s="36"/>
      <c r="I51" s="36"/>
      <c r="J51" s="36"/>
      <c r="K51" s="41"/>
      <c r="L51" s="41"/>
      <c r="M51" s="34"/>
      <c r="N51" s="79">
        <f t="shared" si="7"/>
        <v>0</v>
      </c>
      <c r="O51" s="13">
        <f t="shared" si="8"/>
        <v>0</v>
      </c>
      <c r="P51" s="21"/>
      <c r="Q51" s="15">
        <f t="shared" si="6"/>
        <v>0</v>
      </c>
      <c r="R51" s="17"/>
      <c r="S51" s="68">
        <f t="shared" si="5"/>
        <v>0</v>
      </c>
      <c r="T51" s="16" t="s">
        <v>16</v>
      </c>
    </row>
    <row r="52" spans="1:20" ht="20.25" customHeight="1" hidden="1">
      <c r="A52" s="27">
        <f>IF(ISTEXT(B52),COUNTIF(B$11:B52,"&lt;&gt;0"),"")</f>
      </c>
      <c r="B52" s="26"/>
      <c r="C52" s="26"/>
      <c r="D52" s="17"/>
      <c r="E52" s="31"/>
      <c r="F52" s="31"/>
      <c r="G52" s="31"/>
      <c r="H52" s="31"/>
      <c r="I52" s="31"/>
      <c r="J52" s="31"/>
      <c r="K52" s="41"/>
      <c r="L52" s="41"/>
      <c r="M52" s="34"/>
      <c r="N52" s="81">
        <f t="shared" si="7"/>
        <v>0</v>
      </c>
      <c r="O52" s="13">
        <f t="shared" si="8"/>
        <v>0</v>
      </c>
      <c r="P52" s="21"/>
      <c r="Q52" s="15">
        <f t="shared" si="6"/>
        <v>0</v>
      </c>
      <c r="R52" s="17"/>
      <c r="S52" s="68">
        <f t="shared" si="5"/>
        <v>0</v>
      </c>
      <c r="T52" s="16" t="s">
        <v>16</v>
      </c>
    </row>
    <row r="53" spans="1:20" ht="20.25" customHeight="1" hidden="1">
      <c r="A53" s="27">
        <f>IF(ISTEXT(B53),COUNTIF(B$11:B53,"&lt;&gt;0"),"")</f>
      </c>
      <c r="B53" s="26"/>
      <c r="C53" s="26"/>
      <c r="D53" s="17"/>
      <c r="E53" s="36"/>
      <c r="F53" s="36"/>
      <c r="G53" s="36"/>
      <c r="H53" s="36"/>
      <c r="I53" s="36"/>
      <c r="J53" s="36"/>
      <c r="K53" s="37"/>
      <c r="L53" s="37"/>
      <c r="M53" s="39"/>
      <c r="N53" s="79">
        <f t="shared" si="7"/>
        <v>0</v>
      </c>
      <c r="O53" s="13">
        <f t="shared" si="8"/>
        <v>0</v>
      </c>
      <c r="P53" s="22"/>
      <c r="Q53" s="15">
        <f t="shared" si="6"/>
        <v>0</v>
      </c>
      <c r="R53" s="17"/>
      <c r="S53" s="68">
        <f t="shared" si="5"/>
        <v>0</v>
      </c>
      <c r="T53" s="16" t="s">
        <v>16</v>
      </c>
    </row>
    <row r="54" spans="1:20" ht="20.25" customHeight="1" hidden="1">
      <c r="A54" s="27">
        <f>IF(ISTEXT(B54),COUNTIF(B$11:B54,"&lt;&gt;0"),"")</f>
      </c>
      <c r="B54" s="26"/>
      <c r="C54" s="26"/>
      <c r="D54" s="17"/>
      <c r="E54" s="36"/>
      <c r="F54" s="36"/>
      <c r="G54" s="36"/>
      <c r="H54" s="36"/>
      <c r="I54" s="36"/>
      <c r="J54" s="36"/>
      <c r="K54" s="37"/>
      <c r="L54" s="37"/>
      <c r="M54" s="39"/>
      <c r="N54" s="79">
        <f t="shared" si="7"/>
        <v>0</v>
      </c>
      <c r="O54" s="13">
        <f t="shared" si="8"/>
        <v>0</v>
      </c>
      <c r="P54" s="21"/>
      <c r="Q54" s="15">
        <f t="shared" si="6"/>
        <v>0</v>
      </c>
      <c r="R54" s="16"/>
      <c r="S54" s="68">
        <f t="shared" si="5"/>
        <v>0</v>
      </c>
      <c r="T54" s="16" t="s">
        <v>16</v>
      </c>
    </row>
    <row r="55" spans="1:20" ht="20.25" customHeight="1" hidden="1">
      <c r="A55" s="27">
        <f>IF(ISTEXT(B55),COUNTIF(B$11:B55,"&lt;&gt;0"),"")</f>
      </c>
      <c r="B55" s="26"/>
      <c r="C55" s="26"/>
      <c r="D55" s="17"/>
      <c r="E55" s="31"/>
      <c r="F55" s="31"/>
      <c r="G55" s="31"/>
      <c r="H55" s="31"/>
      <c r="I55" s="31"/>
      <c r="J55" s="31"/>
      <c r="K55" s="41"/>
      <c r="L55" s="41"/>
      <c r="M55" s="34"/>
      <c r="N55" s="85">
        <f t="shared" si="7"/>
        <v>0</v>
      </c>
      <c r="O55" s="13">
        <f t="shared" si="8"/>
        <v>0</v>
      </c>
      <c r="P55" s="54"/>
      <c r="Q55" s="15">
        <f t="shared" si="6"/>
        <v>0</v>
      </c>
      <c r="R55" s="17"/>
      <c r="S55" s="68">
        <f t="shared" si="5"/>
        <v>0</v>
      </c>
      <c r="T55" s="16" t="s">
        <v>16</v>
      </c>
    </row>
    <row r="56" spans="1:20" ht="20.25" customHeight="1" hidden="1">
      <c r="A56" s="27">
        <f>IF(ISTEXT(B56),COUNTIF(B$11:B56,"&lt;&gt;0"),"")</f>
      </c>
      <c r="B56" s="26"/>
      <c r="C56" s="26"/>
      <c r="D56" s="17"/>
      <c r="E56" s="36"/>
      <c r="F56" s="36"/>
      <c r="G56" s="36"/>
      <c r="H56" s="36"/>
      <c r="I56" s="36"/>
      <c r="J56" s="36"/>
      <c r="K56" s="37"/>
      <c r="L56" s="37"/>
      <c r="M56" s="39"/>
      <c r="N56" s="79">
        <f t="shared" si="7"/>
        <v>0</v>
      </c>
      <c r="O56" s="13">
        <f t="shared" si="8"/>
        <v>0</v>
      </c>
      <c r="P56" s="22"/>
      <c r="Q56" s="15">
        <f t="shared" si="6"/>
        <v>0</v>
      </c>
      <c r="R56" s="17"/>
      <c r="S56" s="68">
        <f t="shared" si="5"/>
        <v>0</v>
      </c>
      <c r="T56" s="16" t="s">
        <v>16</v>
      </c>
    </row>
    <row r="57" spans="1:20" ht="20.25" customHeight="1" hidden="1">
      <c r="A57" s="27">
        <f>IF(ISTEXT(B57),COUNTIF(B$11:B57,"&lt;&gt;0"),"")</f>
      </c>
      <c r="B57" s="26"/>
      <c r="C57" s="26"/>
      <c r="D57" s="17"/>
      <c r="E57" s="31"/>
      <c r="F57" s="31"/>
      <c r="G57" s="31"/>
      <c r="H57" s="31"/>
      <c r="I57" s="31"/>
      <c r="J57" s="31"/>
      <c r="K57" s="41"/>
      <c r="L57" s="41"/>
      <c r="M57" s="34"/>
      <c r="N57" s="81">
        <f t="shared" si="7"/>
        <v>0</v>
      </c>
      <c r="O57" s="13">
        <f t="shared" si="8"/>
        <v>0</v>
      </c>
      <c r="P57" s="22"/>
      <c r="Q57" s="15">
        <f t="shared" si="6"/>
        <v>0</v>
      </c>
      <c r="R57" s="17"/>
      <c r="S57" s="68">
        <f t="shared" si="5"/>
        <v>0</v>
      </c>
      <c r="T57" s="16" t="s">
        <v>16</v>
      </c>
    </row>
    <row r="58" spans="1:20" ht="20.25" customHeight="1" hidden="1">
      <c r="A58" s="27">
        <f>IF(ISTEXT(B58),COUNTIF(B$11:B58,"&lt;&gt;0"),"")</f>
      </c>
      <c r="B58" s="26"/>
      <c r="C58" s="26"/>
      <c r="D58" s="17"/>
      <c r="E58" s="36"/>
      <c r="F58" s="36"/>
      <c r="G58" s="36"/>
      <c r="H58" s="36"/>
      <c r="I58" s="36"/>
      <c r="J58" s="36"/>
      <c r="K58" s="37"/>
      <c r="L58" s="37"/>
      <c r="M58" s="39"/>
      <c r="N58" s="79">
        <f t="shared" si="7"/>
        <v>0</v>
      </c>
      <c r="O58" s="13">
        <f t="shared" si="8"/>
        <v>0</v>
      </c>
      <c r="P58" s="21"/>
      <c r="Q58" s="15">
        <f t="shared" si="6"/>
        <v>0</v>
      </c>
      <c r="R58" s="16"/>
      <c r="S58" s="68">
        <f t="shared" si="5"/>
        <v>0</v>
      </c>
      <c r="T58" s="16" t="s">
        <v>16</v>
      </c>
    </row>
    <row r="59" spans="1:20" ht="20.25" customHeight="1" hidden="1">
      <c r="A59" s="27">
        <f>IF(ISTEXT(B59),COUNTIF(B$11:B59,"&lt;&gt;0"),"")</f>
      </c>
      <c r="B59" s="26"/>
      <c r="C59" s="26"/>
      <c r="D59" s="17"/>
      <c r="E59" s="31"/>
      <c r="F59" s="31"/>
      <c r="G59" s="31"/>
      <c r="H59" s="31"/>
      <c r="I59" s="31"/>
      <c r="J59" s="31"/>
      <c r="K59" s="41"/>
      <c r="L59" s="41"/>
      <c r="M59" s="34"/>
      <c r="N59" s="81">
        <f t="shared" si="7"/>
        <v>0</v>
      </c>
      <c r="O59" s="13">
        <f t="shared" si="8"/>
        <v>0</v>
      </c>
      <c r="P59" s="21"/>
      <c r="Q59" s="15">
        <f t="shared" si="6"/>
        <v>0</v>
      </c>
      <c r="R59" s="16"/>
      <c r="S59" s="68">
        <f t="shared" si="5"/>
        <v>0</v>
      </c>
      <c r="T59" s="16" t="s">
        <v>16</v>
      </c>
    </row>
    <row r="60" spans="1:20" ht="20.25" customHeight="1" hidden="1">
      <c r="A60" s="27">
        <f>IF(ISTEXT(B60),COUNTIF(B$11:B60,"&lt;&gt;0"),"")</f>
      </c>
      <c r="B60" s="26"/>
      <c r="C60" s="26"/>
      <c r="D60" s="17"/>
      <c r="E60" s="36"/>
      <c r="F60" s="36"/>
      <c r="G60" s="36"/>
      <c r="H60" s="36"/>
      <c r="I60" s="36"/>
      <c r="J60" s="36"/>
      <c r="K60" s="37"/>
      <c r="L60" s="37"/>
      <c r="M60" s="39"/>
      <c r="N60" s="79">
        <f t="shared" si="7"/>
        <v>0</v>
      </c>
      <c r="O60" s="13">
        <f t="shared" si="8"/>
        <v>0</v>
      </c>
      <c r="P60" s="21"/>
      <c r="Q60" s="15">
        <f t="shared" si="6"/>
        <v>0</v>
      </c>
      <c r="R60" s="16"/>
      <c r="S60" s="68">
        <f t="shared" si="5"/>
        <v>0</v>
      </c>
      <c r="T60" s="16" t="s">
        <v>16</v>
      </c>
    </row>
    <row r="61" spans="1:20" ht="20.25" customHeight="1" hidden="1">
      <c r="A61" s="27">
        <f>IF(ISTEXT(B61),COUNTIF(B$11:B61,"&lt;&gt;0"),"")</f>
      </c>
      <c r="B61" s="26"/>
      <c r="C61" s="26"/>
      <c r="D61" s="17"/>
      <c r="E61" s="31"/>
      <c r="F61" s="31"/>
      <c r="G61" s="31"/>
      <c r="H61" s="31"/>
      <c r="I61" s="31"/>
      <c r="J61" s="31"/>
      <c r="K61" s="41"/>
      <c r="L61" s="41"/>
      <c r="M61" s="34"/>
      <c r="N61" s="85">
        <f t="shared" si="7"/>
        <v>0</v>
      </c>
      <c r="O61" s="13">
        <f t="shared" si="8"/>
        <v>0</v>
      </c>
      <c r="P61" s="54"/>
      <c r="Q61" s="15">
        <f t="shared" si="6"/>
        <v>0</v>
      </c>
      <c r="R61" s="17"/>
      <c r="S61" s="68">
        <f t="shared" si="5"/>
        <v>0</v>
      </c>
      <c r="T61" s="16" t="s">
        <v>16</v>
      </c>
    </row>
    <row r="62" spans="1:20" ht="20.25" customHeight="1" hidden="1">
      <c r="A62" s="27">
        <f>IF(ISTEXT(B62),COUNTIF(B$11:B62,"&lt;&gt;0"),"")</f>
      </c>
      <c r="B62" s="26"/>
      <c r="C62" s="26"/>
      <c r="D62" s="17"/>
      <c r="E62" s="36"/>
      <c r="F62" s="36"/>
      <c r="G62" s="36"/>
      <c r="H62" s="36"/>
      <c r="I62" s="36"/>
      <c r="J62" s="36"/>
      <c r="K62" s="37"/>
      <c r="L62" s="37"/>
      <c r="M62" s="39"/>
      <c r="N62" s="79">
        <f t="shared" si="7"/>
        <v>0</v>
      </c>
      <c r="O62" s="13">
        <f t="shared" si="8"/>
        <v>0</v>
      </c>
      <c r="P62" s="21"/>
      <c r="Q62" s="15">
        <f t="shared" si="6"/>
        <v>0</v>
      </c>
      <c r="R62" s="16"/>
      <c r="S62" s="68">
        <f t="shared" si="5"/>
        <v>0</v>
      </c>
      <c r="T62" s="16" t="s">
        <v>16</v>
      </c>
    </row>
    <row r="63" spans="1:20" ht="20.25" customHeight="1" hidden="1">
      <c r="A63" s="27">
        <f>IF(ISTEXT(B63),COUNTIF(B$11:B63,"&lt;&gt;0"),"")</f>
      </c>
      <c r="B63" s="26"/>
      <c r="C63" s="26"/>
      <c r="D63" s="17"/>
      <c r="E63" s="31"/>
      <c r="F63" s="31"/>
      <c r="G63" s="31"/>
      <c r="H63" s="31"/>
      <c r="I63" s="31"/>
      <c r="J63" s="31"/>
      <c r="K63" s="41"/>
      <c r="L63" s="41"/>
      <c r="M63" s="34"/>
      <c r="N63" s="81">
        <f t="shared" si="7"/>
        <v>0</v>
      </c>
      <c r="O63" s="13">
        <f t="shared" si="8"/>
        <v>0</v>
      </c>
      <c r="P63" s="22"/>
      <c r="Q63" s="15">
        <f t="shared" si="6"/>
        <v>0</v>
      </c>
      <c r="R63" s="16"/>
      <c r="S63" s="68">
        <f t="shared" si="5"/>
        <v>0</v>
      </c>
      <c r="T63" s="16" t="s">
        <v>16</v>
      </c>
    </row>
    <row r="64" spans="1:20" ht="20.25" customHeight="1" hidden="1">
      <c r="A64" s="27">
        <f>IF(ISTEXT(B64),COUNTIF(B$11:B64,"&lt;&gt;0"),"")</f>
      </c>
      <c r="B64" s="26"/>
      <c r="C64" s="26"/>
      <c r="D64" s="17"/>
      <c r="E64" s="36"/>
      <c r="F64" s="36"/>
      <c r="G64" s="36"/>
      <c r="H64" s="36"/>
      <c r="I64" s="36"/>
      <c r="J64" s="36"/>
      <c r="K64" s="37"/>
      <c r="L64" s="37"/>
      <c r="M64" s="39"/>
      <c r="N64" s="86">
        <f t="shared" si="7"/>
        <v>0</v>
      </c>
      <c r="O64" s="13">
        <f t="shared" si="8"/>
        <v>0</v>
      </c>
      <c r="P64" s="54"/>
      <c r="Q64" s="15">
        <f t="shared" si="6"/>
        <v>0</v>
      </c>
      <c r="R64" s="16"/>
      <c r="S64" s="68">
        <f t="shared" si="5"/>
        <v>0</v>
      </c>
      <c r="T64" s="16" t="s">
        <v>16</v>
      </c>
    </row>
    <row r="65" spans="1:20" ht="20.25" customHeight="1" hidden="1">
      <c r="A65" s="27">
        <f>IF(ISTEXT(B65),COUNTIF(B$11:B65,"&lt;&gt;0"),"")</f>
      </c>
      <c r="B65" s="26"/>
      <c r="C65" s="26"/>
      <c r="D65" s="17"/>
      <c r="E65" s="31"/>
      <c r="F65" s="31"/>
      <c r="G65" s="31"/>
      <c r="H65" s="31"/>
      <c r="I65" s="31"/>
      <c r="J65" s="31"/>
      <c r="K65" s="41"/>
      <c r="L65" s="41"/>
      <c r="M65" s="34"/>
      <c r="N65" s="81">
        <f t="shared" si="7"/>
        <v>0</v>
      </c>
      <c r="O65" s="13">
        <f t="shared" si="8"/>
        <v>0</v>
      </c>
      <c r="P65" s="21"/>
      <c r="Q65" s="15">
        <f t="shared" si="6"/>
        <v>0</v>
      </c>
      <c r="R65" s="16"/>
      <c r="S65" s="68">
        <f t="shared" si="5"/>
        <v>0</v>
      </c>
      <c r="T65" s="16" t="s">
        <v>16</v>
      </c>
    </row>
    <row r="66" spans="1:20" ht="20.25" customHeight="1" hidden="1">
      <c r="A66" s="27">
        <f>IF(ISTEXT(B66),COUNTIF(B$11:B66,"&lt;&gt;0"),"")</f>
      </c>
      <c r="B66" s="26"/>
      <c r="C66" s="26"/>
      <c r="D66" s="17"/>
      <c r="E66" s="36"/>
      <c r="F66" s="36"/>
      <c r="G66" s="36"/>
      <c r="H66" s="36"/>
      <c r="I66" s="36"/>
      <c r="J66" s="36"/>
      <c r="K66" s="37"/>
      <c r="L66" s="37"/>
      <c r="M66" s="39"/>
      <c r="N66" s="79">
        <f t="shared" si="7"/>
        <v>0</v>
      </c>
      <c r="O66" s="13">
        <f t="shared" si="8"/>
        <v>0</v>
      </c>
      <c r="P66" s="21"/>
      <c r="Q66" s="15">
        <f t="shared" si="6"/>
        <v>0</v>
      </c>
      <c r="R66" s="16"/>
      <c r="S66" s="68">
        <f t="shared" si="5"/>
        <v>0</v>
      </c>
      <c r="T66" s="16" t="s">
        <v>16</v>
      </c>
    </row>
    <row r="67" spans="1:20" ht="20.25" customHeight="1" hidden="1">
      <c r="A67" s="27">
        <f>IF(ISTEXT(B67),COUNTIF(B$11:B67,"&lt;&gt;0"),"")</f>
      </c>
      <c r="B67" s="26"/>
      <c r="C67" s="26"/>
      <c r="D67" s="17"/>
      <c r="E67" s="31"/>
      <c r="F67" s="31"/>
      <c r="G67" s="31"/>
      <c r="H67" s="31"/>
      <c r="I67" s="31"/>
      <c r="J67" s="31"/>
      <c r="K67" s="41"/>
      <c r="L67" s="41"/>
      <c r="M67" s="34"/>
      <c r="N67" s="81">
        <f t="shared" si="7"/>
        <v>0</v>
      </c>
      <c r="O67" s="13">
        <f t="shared" si="8"/>
        <v>0</v>
      </c>
      <c r="P67" s="21"/>
      <c r="Q67" s="15">
        <f t="shared" si="6"/>
        <v>0</v>
      </c>
      <c r="R67" s="16"/>
      <c r="S67" s="68">
        <f t="shared" si="5"/>
        <v>0</v>
      </c>
      <c r="T67" s="16" t="s">
        <v>16</v>
      </c>
    </row>
    <row r="68" spans="1:20" ht="20.25" customHeight="1" hidden="1">
      <c r="A68" s="27">
        <f>IF(ISTEXT(B68),COUNTIF(B$11:B68,"&lt;&gt;0"),"")</f>
      </c>
      <c r="B68" s="26"/>
      <c r="C68" s="26"/>
      <c r="D68" s="17"/>
      <c r="E68" s="36"/>
      <c r="F68" s="36"/>
      <c r="G68" s="36"/>
      <c r="H68" s="36"/>
      <c r="I68" s="36"/>
      <c r="J68" s="36"/>
      <c r="K68" s="37"/>
      <c r="L68" s="37"/>
      <c r="M68" s="39"/>
      <c r="N68" s="79">
        <f t="shared" si="7"/>
        <v>0</v>
      </c>
      <c r="O68" s="13">
        <f t="shared" si="8"/>
        <v>0</v>
      </c>
      <c r="P68" s="22"/>
      <c r="Q68" s="15">
        <f t="shared" si="6"/>
        <v>0</v>
      </c>
      <c r="R68" s="16"/>
      <c r="S68" s="68">
        <f t="shared" si="5"/>
        <v>0</v>
      </c>
      <c r="T68" s="16" t="s">
        <v>16</v>
      </c>
    </row>
    <row r="69" spans="1:20" ht="20.25" customHeight="1" hidden="1">
      <c r="A69" s="27">
        <f>IF(ISTEXT(B69),COUNTIF(B$11:B69,"&lt;&gt;0"),"")</f>
      </c>
      <c r="B69" s="26"/>
      <c r="C69" s="26"/>
      <c r="D69" s="17"/>
      <c r="E69" s="31"/>
      <c r="F69" s="31"/>
      <c r="G69" s="31"/>
      <c r="H69" s="31"/>
      <c r="I69" s="36"/>
      <c r="J69" s="36"/>
      <c r="K69" s="37"/>
      <c r="L69" s="37"/>
      <c r="M69" s="39"/>
      <c r="N69" s="81">
        <f t="shared" si="7"/>
        <v>0</v>
      </c>
      <c r="O69" s="13">
        <f t="shared" si="8"/>
        <v>0</v>
      </c>
      <c r="P69" s="21"/>
      <c r="Q69" s="15">
        <f t="shared" si="6"/>
        <v>0</v>
      </c>
      <c r="R69" s="17"/>
      <c r="S69" s="68">
        <f t="shared" si="5"/>
        <v>0</v>
      </c>
      <c r="T69" s="16" t="s">
        <v>16</v>
      </c>
    </row>
    <row r="70" spans="1:20" ht="20.25" customHeight="1" hidden="1">
      <c r="A70" s="27">
        <f>IF(ISTEXT(B70),COUNTIF(B$11:B70,"&lt;&gt;0"),"")</f>
      </c>
      <c r="B70" s="26"/>
      <c r="C70" s="26"/>
      <c r="D70" s="17"/>
      <c r="E70" s="36"/>
      <c r="F70" s="36"/>
      <c r="G70" s="36"/>
      <c r="H70" s="36"/>
      <c r="I70" s="36"/>
      <c r="J70" s="36"/>
      <c r="K70" s="37"/>
      <c r="L70" s="37"/>
      <c r="M70" s="39"/>
      <c r="N70" s="79">
        <f t="shared" si="7"/>
        <v>0</v>
      </c>
      <c r="O70" s="13">
        <f t="shared" si="8"/>
        <v>0</v>
      </c>
      <c r="P70" s="21"/>
      <c r="Q70" s="15">
        <f t="shared" si="6"/>
        <v>0</v>
      </c>
      <c r="R70" s="17"/>
      <c r="S70" s="68">
        <f t="shared" si="5"/>
        <v>0</v>
      </c>
      <c r="T70" s="16" t="s">
        <v>16</v>
      </c>
    </row>
    <row r="71" spans="1:20" ht="20.25" customHeight="1" hidden="1">
      <c r="A71" s="27">
        <f>IF(ISTEXT(B71),COUNTIF(B$11:B71,"&lt;&gt;0"),"")</f>
      </c>
      <c r="B71" s="26"/>
      <c r="C71" s="26"/>
      <c r="D71" s="17"/>
      <c r="E71" s="31"/>
      <c r="F71" s="31"/>
      <c r="G71" s="31"/>
      <c r="H71" s="31"/>
      <c r="I71" s="31"/>
      <c r="J71" s="31"/>
      <c r="K71" s="41"/>
      <c r="L71" s="41"/>
      <c r="M71" s="34"/>
      <c r="N71" s="81">
        <f t="shared" si="7"/>
        <v>0</v>
      </c>
      <c r="O71" s="13">
        <f t="shared" si="8"/>
        <v>0</v>
      </c>
      <c r="P71" s="21"/>
      <c r="Q71" s="15">
        <f t="shared" si="6"/>
        <v>0</v>
      </c>
      <c r="R71" s="17"/>
      <c r="S71" s="68">
        <f t="shared" si="5"/>
        <v>0</v>
      </c>
      <c r="T71" s="16" t="s">
        <v>16</v>
      </c>
    </row>
    <row r="72" spans="1:20" ht="20.25" customHeight="1" hidden="1">
      <c r="A72" s="27">
        <f>IF(ISTEXT(B72),COUNTIF(B$11:B72,"&lt;&gt;0"),"")</f>
      </c>
      <c r="B72" s="26"/>
      <c r="C72" s="26"/>
      <c r="D72" s="17"/>
      <c r="E72" s="36"/>
      <c r="F72" s="36"/>
      <c r="G72" s="36"/>
      <c r="H72" s="36"/>
      <c r="I72" s="36"/>
      <c r="J72" s="36"/>
      <c r="K72" s="37"/>
      <c r="L72" s="37"/>
      <c r="M72" s="39"/>
      <c r="N72" s="79">
        <f t="shared" si="7"/>
        <v>0</v>
      </c>
      <c r="O72" s="13">
        <f t="shared" si="8"/>
        <v>0</v>
      </c>
      <c r="P72" s="22"/>
      <c r="Q72" s="15">
        <f t="shared" si="6"/>
        <v>0</v>
      </c>
      <c r="R72" s="16"/>
      <c r="S72" s="68">
        <f t="shared" si="5"/>
        <v>0</v>
      </c>
      <c r="T72" s="16" t="s">
        <v>16</v>
      </c>
    </row>
    <row r="73" spans="1:20" ht="20.25" customHeight="1" hidden="1">
      <c r="A73" s="27">
        <f>IF(ISTEXT(B73),COUNTIF(B$11:B73,"&lt;&gt;0"),"")</f>
      </c>
      <c r="B73" s="26"/>
      <c r="C73" s="26"/>
      <c r="D73" s="17"/>
      <c r="E73" s="36"/>
      <c r="F73" s="36"/>
      <c r="G73" s="36"/>
      <c r="H73" s="36"/>
      <c r="I73" s="36"/>
      <c r="J73" s="36"/>
      <c r="K73" s="37"/>
      <c r="L73" s="37"/>
      <c r="M73" s="39"/>
      <c r="N73" s="79">
        <f t="shared" si="7"/>
        <v>0</v>
      </c>
      <c r="O73" s="13">
        <f t="shared" si="8"/>
        <v>0</v>
      </c>
      <c r="P73" s="22"/>
      <c r="Q73" s="15">
        <f t="shared" si="6"/>
        <v>0</v>
      </c>
      <c r="R73" s="17"/>
      <c r="S73" s="68">
        <f t="shared" si="5"/>
        <v>0</v>
      </c>
      <c r="T73" s="16" t="s">
        <v>16</v>
      </c>
    </row>
    <row r="74" spans="1:20" ht="20.25" customHeight="1" hidden="1">
      <c r="A74" s="27">
        <f>IF(ISTEXT(B74),COUNTIF(B$11:B74,"&lt;&gt;0"),"")</f>
      </c>
      <c r="B74" s="26"/>
      <c r="C74" s="26"/>
      <c r="D74" s="17"/>
      <c r="E74" s="31"/>
      <c r="F74" s="31"/>
      <c r="G74" s="31"/>
      <c r="H74" s="31"/>
      <c r="I74" s="31"/>
      <c r="J74" s="31"/>
      <c r="K74" s="41"/>
      <c r="L74" s="41"/>
      <c r="M74" s="34"/>
      <c r="N74" s="81">
        <f t="shared" si="7"/>
        <v>0</v>
      </c>
      <c r="O74" s="13">
        <f t="shared" si="8"/>
        <v>0</v>
      </c>
      <c r="P74" s="21"/>
      <c r="Q74" s="15">
        <f t="shared" si="6"/>
        <v>0</v>
      </c>
      <c r="R74" s="17"/>
      <c r="S74" s="68">
        <f t="shared" si="5"/>
        <v>0</v>
      </c>
      <c r="T74" s="16" t="s">
        <v>16</v>
      </c>
    </row>
    <row r="75" spans="1:20" ht="20.25" customHeight="1" hidden="1">
      <c r="A75" s="27">
        <f>IF(ISTEXT(B75),COUNTIF(B$11:B75,"&lt;&gt;0"),"")</f>
      </c>
      <c r="B75" s="26"/>
      <c r="C75" s="26"/>
      <c r="D75" s="17"/>
      <c r="E75" s="36"/>
      <c r="F75" s="36"/>
      <c r="G75" s="36"/>
      <c r="H75" s="36"/>
      <c r="I75" s="36"/>
      <c r="J75" s="36"/>
      <c r="K75" s="37"/>
      <c r="L75" s="37"/>
      <c r="M75" s="39"/>
      <c r="N75" s="79">
        <f t="shared" si="7"/>
        <v>0</v>
      </c>
      <c r="O75" s="13">
        <f t="shared" si="8"/>
        <v>0</v>
      </c>
      <c r="P75" s="21"/>
      <c r="Q75" s="15">
        <f t="shared" si="6"/>
        <v>0</v>
      </c>
      <c r="R75" s="17"/>
      <c r="S75" s="68">
        <f t="shared" si="5"/>
        <v>0</v>
      </c>
      <c r="T75" s="16" t="s">
        <v>16</v>
      </c>
    </row>
    <row r="76" spans="1:20" ht="20.25" customHeight="1" hidden="1">
      <c r="A76" s="27">
        <f>IF(ISTEXT(B76),COUNTIF(B$11:B76,"&lt;&gt;0"),"")</f>
      </c>
      <c r="B76" s="26"/>
      <c r="C76" s="26"/>
      <c r="D76" s="17"/>
      <c r="E76" s="31"/>
      <c r="F76" s="31"/>
      <c r="G76" s="31"/>
      <c r="H76" s="31"/>
      <c r="I76" s="31"/>
      <c r="J76" s="31"/>
      <c r="K76" s="41"/>
      <c r="L76" s="41"/>
      <c r="M76" s="34"/>
      <c r="N76" s="81">
        <f t="shared" si="7"/>
        <v>0</v>
      </c>
      <c r="O76" s="13">
        <f t="shared" si="8"/>
        <v>0</v>
      </c>
      <c r="P76" s="21"/>
      <c r="Q76" s="15">
        <f t="shared" si="6"/>
        <v>0</v>
      </c>
      <c r="R76" s="16"/>
      <c r="S76" s="68">
        <f t="shared" si="5"/>
        <v>0</v>
      </c>
      <c r="T76" s="16" t="s">
        <v>16</v>
      </c>
    </row>
    <row r="77" spans="1:20" ht="20.25" customHeight="1" hidden="1">
      <c r="A77" s="27">
        <f>IF(ISTEXT(B77),COUNTIF(B$11:B77,"&lt;&gt;0"),"")</f>
      </c>
      <c r="B77" s="26"/>
      <c r="C77" s="26"/>
      <c r="D77" s="17"/>
      <c r="E77" s="36"/>
      <c r="F77" s="36"/>
      <c r="G77" s="36"/>
      <c r="H77" s="36"/>
      <c r="I77" s="36"/>
      <c r="J77" s="36"/>
      <c r="K77" s="37"/>
      <c r="L77" s="37"/>
      <c r="M77" s="39"/>
      <c r="N77" s="79">
        <f t="shared" si="7"/>
        <v>0</v>
      </c>
      <c r="O77" s="13">
        <f t="shared" si="8"/>
        <v>0</v>
      </c>
      <c r="P77" s="21"/>
      <c r="Q77" s="15">
        <f t="shared" si="6"/>
        <v>0</v>
      </c>
      <c r="R77" s="16"/>
      <c r="S77" s="68">
        <f t="shared" si="5"/>
        <v>0</v>
      </c>
      <c r="T77" s="16" t="s">
        <v>16</v>
      </c>
    </row>
    <row r="78" spans="1:20" ht="20.25" customHeight="1" hidden="1">
      <c r="A78" s="27">
        <f>IF(ISTEXT(B78),COUNTIF(B$11:B78,"&lt;&gt;0"),"")</f>
      </c>
      <c r="B78" s="26"/>
      <c r="C78" s="26"/>
      <c r="D78" s="17"/>
      <c r="E78" s="31"/>
      <c r="F78" s="31"/>
      <c r="G78" s="31"/>
      <c r="H78" s="36"/>
      <c r="I78" s="36"/>
      <c r="J78" s="36"/>
      <c r="K78" s="37"/>
      <c r="L78" s="37"/>
      <c r="M78" s="39"/>
      <c r="N78" s="81">
        <f t="shared" si="7"/>
        <v>0</v>
      </c>
      <c r="O78" s="13">
        <f t="shared" si="8"/>
        <v>0</v>
      </c>
      <c r="P78" s="21"/>
      <c r="Q78" s="15">
        <f t="shared" si="6"/>
        <v>0</v>
      </c>
      <c r="R78" s="16"/>
      <c r="S78" s="68">
        <f t="shared" si="5"/>
        <v>0</v>
      </c>
      <c r="T78" s="16" t="s">
        <v>16</v>
      </c>
    </row>
    <row r="79" spans="1:20" ht="20.25" customHeight="1" hidden="1">
      <c r="A79" s="27">
        <f>IF(ISTEXT(B79),COUNTIF(B$11:B79,"&lt;&gt;0"),"")</f>
      </c>
      <c r="B79" s="26"/>
      <c r="C79" s="26"/>
      <c r="D79" s="17"/>
      <c r="E79" s="36"/>
      <c r="F79" s="36"/>
      <c r="G79" s="36"/>
      <c r="H79" s="36"/>
      <c r="I79" s="36"/>
      <c r="J79" s="36"/>
      <c r="K79" s="37"/>
      <c r="L79" s="37"/>
      <c r="M79" s="39"/>
      <c r="N79" s="79">
        <f t="shared" si="7"/>
        <v>0</v>
      </c>
      <c r="O79" s="13">
        <f t="shared" si="8"/>
        <v>0</v>
      </c>
      <c r="P79" s="21"/>
      <c r="Q79" s="15">
        <f t="shared" si="6"/>
        <v>0</v>
      </c>
      <c r="R79" s="16"/>
      <c r="S79" s="68">
        <f t="shared" si="5"/>
        <v>0</v>
      </c>
      <c r="T79" s="16" t="s">
        <v>16</v>
      </c>
    </row>
    <row r="80" spans="1:20" ht="20.25" customHeight="1" hidden="1">
      <c r="A80" s="27">
        <f>IF(ISTEXT(B80),COUNTIF(B$11:B80,"&lt;&gt;0"),"")</f>
      </c>
      <c r="B80" s="26"/>
      <c r="C80" s="26"/>
      <c r="D80" s="17"/>
      <c r="E80" s="31"/>
      <c r="F80" s="31"/>
      <c r="G80" s="31"/>
      <c r="H80" s="31"/>
      <c r="I80" s="31"/>
      <c r="J80" s="31"/>
      <c r="K80" s="41"/>
      <c r="L80" s="41"/>
      <c r="M80" s="34"/>
      <c r="N80" s="81">
        <f t="shared" si="7"/>
        <v>0</v>
      </c>
      <c r="O80" s="13">
        <f t="shared" si="8"/>
        <v>0</v>
      </c>
      <c r="P80" s="21"/>
      <c r="Q80" s="15">
        <f t="shared" si="6"/>
        <v>0</v>
      </c>
      <c r="R80" s="16"/>
      <c r="S80" s="68">
        <f t="shared" si="5"/>
        <v>0</v>
      </c>
      <c r="T80" s="16" t="s">
        <v>16</v>
      </c>
    </row>
    <row r="81" spans="1:20" ht="20.25" customHeight="1" hidden="1">
      <c r="A81" s="27">
        <f>IF(ISTEXT(B81),COUNTIF(B$11:B81,"&lt;&gt;0"),"")</f>
      </c>
      <c r="B81" s="26"/>
      <c r="C81" s="26"/>
      <c r="D81" s="17"/>
      <c r="E81" s="36"/>
      <c r="F81" s="36"/>
      <c r="G81" s="36"/>
      <c r="H81" s="36"/>
      <c r="I81" s="36"/>
      <c r="J81" s="36"/>
      <c r="K81" s="37"/>
      <c r="L81" s="37"/>
      <c r="M81" s="39"/>
      <c r="N81" s="79">
        <f t="shared" si="7"/>
        <v>0</v>
      </c>
      <c r="O81" s="13">
        <f t="shared" si="8"/>
        <v>0</v>
      </c>
      <c r="P81" s="22"/>
      <c r="Q81" s="15">
        <f t="shared" si="6"/>
        <v>0</v>
      </c>
      <c r="R81" s="16"/>
      <c r="S81" s="68">
        <f t="shared" si="5"/>
        <v>0</v>
      </c>
      <c r="T81" s="16" t="s">
        <v>16</v>
      </c>
    </row>
    <row r="82" spans="1:20" ht="20.25" customHeight="1" hidden="1">
      <c r="A82" s="27">
        <f>IF(ISTEXT(B82),COUNTIF(B$11:B82,"&lt;&gt;0"),"")</f>
      </c>
      <c r="B82" s="26"/>
      <c r="C82" s="26"/>
      <c r="D82" s="17"/>
      <c r="E82" s="31"/>
      <c r="F82" s="31"/>
      <c r="G82" s="31"/>
      <c r="H82" s="31"/>
      <c r="I82" s="36"/>
      <c r="J82" s="36"/>
      <c r="K82" s="37"/>
      <c r="L82" s="37"/>
      <c r="M82" s="39"/>
      <c r="N82" s="81">
        <f t="shared" si="7"/>
        <v>0</v>
      </c>
      <c r="O82" s="13">
        <f t="shared" si="8"/>
        <v>0</v>
      </c>
      <c r="P82" s="22"/>
      <c r="Q82" s="15">
        <f t="shared" si="6"/>
        <v>0</v>
      </c>
      <c r="R82" s="16"/>
      <c r="S82" s="68">
        <f t="shared" si="5"/>
        <v>0</v>
      </c>
      <c r="T82" s="16" t="s">
        <v>16</v>
      </c>
    </row>
    <row r="83" spans="1:20" ht="20.25" customHeight="1" hidden="1" thickBot="1">
      <c r="A83" s="56">
        <f>IF(ISTEXT(B83),COUNTIF(B$11:B83,"&lt;&gt;0"),"")</f>
      </c>
      <c r="B83" s="57"/>
      <c r="C83" s="57"/>
      <c r="D83" s="58"/>
      <c r="E83" s="59"/>
      <c r="F83" s="59"/>
      <c r="G83" s="59"/>
      <c r="H83" s="59"/>
      <c r="I83" s="59"/>
      <c r="J83" s="59"/>
      <c r="K83" s="73"/>
      <c r="L83" s="73"/>
      <c r="M83" s="74"/>
      <c r="N83" s="80">
        <f t="shared" si="7"/>
        <v>0</v>
      </c>
      <c r="O83" s="63">
        <f t="shared" si="8"/>
        <v>0</v>
      </c>
      <c r="P83" s="64"/>
      <c r="Q83" s="65">
        <f t="shared" si="6"/>
        <v>0</v>
      </c>
      <c r="R83" s="58"/>
      <c r="S83" s="70">
        <f t="shared" si="5"/>
        <v>0</v>
      </c>
      <c r="T83" s="58" t="s">
        <v>16</v>
      </c>
    </row>
    <row r="84" spans="1:20" ht="12.75">
      <c r="A84" s="66"/>
      <c r="B84" s="66"/>
      <c r="C84" s="66"/>
      <c r="D84" s="66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6"/>
      <c r="S84" s="66"/>
      <c r="T84" s="66"/>
    </row>
    <row r="86" spans="1:20" ht="12.75">
      <c r="A86" s="113" t="s">
        <v>30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</sheetData>
  <sheetProtection/>
  <mergeCells count="18">
    <mergeCell ref="A9:A10"/>
    <mergeCell ref="S9:S10"/>
    <mergeCell ref="X1:Y1"/>
    <mergeCell ref="T9:T10"/>
    <mergeCell ref="N9:N10"/>
    <mergeCell ref="O9:O10"/>
    <mergeCell ref="P9:P10"/>
    <mergeCell ref="R9:R10"/>
    <mergeCell ref="A86:T86"/>
    <mergeCell ref="A1:T1"/>
    <mergeCell ref="B3:T3"/>
    <mergeCell ref="A5:T5"/>
    <mergeCell ref="A7:T7"/>
    <mergeCell ref="E9:M9"/>
    <mergeCell ref="B9:B10"/>
    <mergeCell ref="C9:C10"/>
    <mergeCell ref="D9:D10"/>
    <mergeCell ref="Q9:Q10"/>
  </mergeCells>
  <printOptions horizontalCentered="1"/>
  <pageMargins left="0.3937007874015748" right="0.3937007874015748" top="0.7874015748031497" bottom="0.31496062992125984" header="0.5118110236220472" footer="0.5118110236220472"/>
  <pageSetup fitToHeight="2" fitToWidth="2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6"/>
  <sheetViews>
    <sheetView view="pageBreakPreview" zoomScaleSheetLayoutView="100" zoomScalePageLayoutView="0" workbookViewId="0" topLeftCell="A4">
      <selection activeCell="B113" sqref="B113"/>
    </sheetView>
  </sheetViews>
  <sheetFormatPr defaultColWidth="9.00390625" defaultRowHeight="12.75"/>
  <cols>
    <col min="1" max="1" width="4.375" style="25" customWidth="1"/>
    <col min="2" max="2" width="23.875" style="25" customWidth="1"/>
    <col min="3" max="3" width="19.125" style="25" customWidth="1"/>
    <col min="4" max="4" width="6.25390625" style="25" customWidth="1"/>
    <col min="5" max="5" width="4.625" style="49" customWidth="1"/>
    <col min="6" max="6" width="4.75390625" style="49" customWidth="1"/>
    <col min="7" max="11" width="4.625" style="49" customWidth="1"/>
    <col min="12" max="13" width="4.625" style="49" hidden="1" customWidth="1"/>
    <col min="14" max="14" width="4.625" style="49" customWidth="1"/>
    <col min="15" max="17" width="7.875" style="49" customWidth="1"/>
    <col min="18" max="18" width="6.125" style="25" customWidth="1"/>
    <col min="19" max="19" width="7.25390625" style="25" customWidth="1"/>
    <col min="20" max="20" width="6.25390625" style="25" customWidth="1"/>
    <col min="21" max="21" width="5.875" style="25" customWidth="1"/>
    <col min="22" max="22" width="8.625" style="25" customWidth="1"/>
    <col min="23" max="16384" width="9.125" style="25" customWidth="1"/>
  </cols>
  <sheetData>
    <row r="1" spans="1:33" s="46" customFormat="1" ht="12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25"/>
      <c r="V1" s="25"/>
      <c r="W1" s="25"/>
      <c r="X1" s="119" t="s">
        <v>5</v>
      </c>
      <c r="Y1" s="119"/>
      <c r="Z1" s="25"/>
      <c r="AA1" s="45"/>
      <c r="AB1" s="45"/>
      <c r="AC1" s="45"/>
      <c r="AD1" s="45"/>
      <c r="AE1" s="25"/>
      <c r="AF1" s="25"/>
      <c r="AG1" s="25"/>
    </row>
    <row r="2" spans="21:33" s="46" customFormat="1" ht="6" customHeight="1">
      <c r="U2" s="25"/>
      <c r="V2" s="25"/>
      <c r="W2" s="25"/>
      <c r="X2" s="44"/>
      <c r="Y2" s="44"/>
      <c r="Z2" s="25"/>
      <c r="AA2" s="47"/>
      <c r="AB2" s="47"/>
      <c r="AC2" s="47"/>
      <c r="AD2" s="47"/>
      <c r="AE2" s="25"/>
      <c r="AF2" s="25"/>
      <c r="AG2" s="25"/>
    </row>
    <row r="3" spans="2:33" s="46" customFormat="1" ht="30.75" customHeight="1">
      <c r="B3" s="115" t="s">
        <v>47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25"/>
      <c r="V3" s="25"/>
      <c r="W3" s="25"/>
      <c r="X3" s="48" t="s">
        <v>6</v>
      </c>
      <c r="Y3" s="48">
        <f aca="true" t="shared" si="0" ref="Y3:Y8">IF(D11="МСУ",100,IF(D11="КМСУ",30,IF(D11="І",10,IF(D11="ІІ",3,IF(D11="ІІІ",1,IF(D11="І юн",1,IF(D11="ІІ юн",0.3,0)))))))</f>
        <v>0</v>
      </c>
      <c r="Z3" s="25"/>
      <c r="AA3" s="25"/>
      <c r="AD3" s="25"/>
      <c r="AE3" s="25"/>
      <c r="AF3" s="25"/>
      <c r="AG3" s="25"/>
    </row>
    <row r="4" spans="1:33" s="46" customFormat="1" ht="12.75">
      <c r="A4" s="1" t="s">
        <v>46</v>
      </c>
      <c r="M4" s="46" t="s">
        <v>41</v>
      </c>
      <c r="R4" s="2"/>
      <c r="S4" s="2"/>
      <c r="U4" s="25"/>
      <c r="V4" s="25"/>
      <c r="W4" s="25"/>
      <c r="X4" s="48" t="s">
        <v>7</v>
      </c>
      <c r="Y4" s="48">
        <f t="shared" si="0"/>
        <v>0</v>
      </c>
      <c r="Z4" s="25"/>
      <c r="AA4" s="25"/>
      <c r="AD4" s="25"/>
      <c r="AE4" s="25"/>
      <c r="AF4" s="25"/>
      <c r="AG4" s="25"/>
    </row>
    <row r="5" spans="1:31" s="46" customFormat="1" ht="12.75" customHeight="1">
      <c r="A5" s="116" t="s">
        <v>23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25"/>
      <c r="V5" s="25"/>
      <c r="W5" s="25"/>
      <c r="X5" s="48" t="s">
        <v>8</v>
      </c>
      <c r="Y5" s="48">
        <f t="shared" si="0"/>
        <v>0</v>
      </c>
      <c r="Z5" s="25"/>
      <c r="AA5" s="25"/>
      <c r="AD5" s="25"/>
      <c r="AE5" s="25"/>
    </row>
    <row r="6" spans="17:31" s="46" customFormat="1" ht="12.75">
      <c r="Q6" s="43" t="s">
        <v>42</v>
      </c>
      <c r="U6" s="25"/>
      <c r="V6" s="25"/>
      <c r="W6" s="25"/>
      <c r="X6" s="48" t="s">
        <v>9</v>
      </c>
      <c r="Y6" s="48">
        <f t="shared" si="0"/>
        <v>0</v>
      </c>
      <c r="Z6" s="25"/>
      <c r="AA6" s="25"/>
      <c r="AD6" s="25"/>
      <c r="AE6" s="25"/>
    </row>
    <row r="7" spans="1:31" s="46" customFormat="1" ht="12.75" customHeight="1">
      <c r="A7" s="116" t="s">
        <v>26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25"/>
      <c r="V7" s="25"/>
      <c r="W7" s="25"/>
      <c r="X7" s="48" t="s">
        <v>10</v>
      </c>
      <c r="Y7" s="48">
        <f t="shared" si="0"/>
        <v>0</v>
      </c>
      <c r="Z7" s="25"/>
      <c r="AA7" s="25"/>
      <c r="AD7" s="25"/>
      <c r="AE7" s="25"/>
    </row>
    <row r="8" spans="3:25" ht="15.75" thickBot="1">
      <c r="C8" s="25" t="s">
        <v>22</v>
      </c>
      <c r="P8" s="50" t="s">
        <v>11</v>
      </c>
      <c r="Q8" s="4">
        <f>SUM(Y3:Y8)*4</f>
        <v>0</v>
      </c>
      <c r="R8" s="51" t="s">
        <v>12</v>
      </c>
      <c r="X8" s="48" t="s">
        <v>13</v>
      </c>
      <c r="Y8" s="48">
        <f t="shared" si="0"/>
        <v>0</v>
      </c>
    </row>
    <row r="9" spans="1:22" ht="16.5" customHeight="1" thickBot="1">
      <c r="A9" s="109" t="s">
        <v>17</v>
      </c>
      <c r="B9" s="109" t="s">
        <v>1</v>
      </c>
      <c r="C9" s="109" t="s">
        <v>2</v>
      </c>
      <c r="D9" s="111" t="s">
        <v>18</v>
      </c>
      <c r="E9" s="117" t="s">
        <v>24</v>
      </c>
      <c r="F9" s="117"/>
      <c r="G9" s="117"/>
      <c r="H9" s="117"/>
      <c r="I9" s="117"/>
      <c r="J9" s="117"/>
      <c r="K9" s="117"/>
      <c r="L9" s="117"/>
      <c r="M9" s="118"/>
      <c r="N9" s="111" t="s">
        <v>19</v>
      </c>
      <c r="O9" s="111" t="s">
        <v>20</v>
      </c>
      <c r="P9" s="111" t="s">
        <v>21</v>
      </c>
      <c r="Q9" s="111" t="s">
        <v>3</v>
      </c>
      <c r="R9" s="111" t="s">
        <v>4</v>
      </c>
      <c r="S9" s="111" t="s">
        <v>14</v>
      </c>
      <c r="T9" s="111" t="s">
        <v>15</v>
      </c>
      <c r="V9" s="49">
        <v>0.00011574074074074073</v>
      </c>
    </row>
    <row r="10" spans="1:20" ht="79.5" customHeight="1" thickBot="1">
      <c r="A10" s="110"/>
      <c r="B10" s="110"/>
      <c r="C10" s="110"/>
      <c r="D10" s="112"/>
      <c r="E10" s="8" t="s">
        <v>38</v>
      </c>
      <c r="F10" s="9" t="s">
        <v>49</v>
      </c>
      <c r="G10" s="8" t="s">
        <v>35</v>
      </c>
      <c r="H10" s="9" t="s">
        <v>31</v>
      </c>
      <c r="I10" s="9" t="s">
        <v>33</v>
      </c>
      <c r="J10" s="9" t="s">
        <v>29</v>
      </c>
      <c r="K10" s="6" t="s">
        <v>28</v>
      </c>
      <c r="L10" s="76"/>
      <c r="M10" s="75"/>
      <c r="N10" s="112"/>
      <c r="O10" s="112"/>
      <c r="P10" s="112"/>
      <c r="Q10" s="112"/>
      <c r="R10" s="112"/>
      <c r="S10" s="112"/>
      <c r="T10" s="112"/>
    </row>
    <row r="11" spans="1:20" ht="20.25" customHeight="1">
      <c r="A11" s="23">
        <v>1</v>
      </c>
      <c r="B11" s="107" t="s">
        <v>95</v>
      </c>
      <c r="C11" s="107" t="s">
        <v>74</v>
      </c>
      <c r="D11" s="3" t="s">
        <v>75</v>
      </c>
      <c r="E11" s="36">
        <v>0</v>
      </c>
      <c r="F11" s="36">
        <v>0</v>
      </c>
      <c r="G11" s="36">
        <v>1</v>
      </c>
      <c r="H11" s="36">
        <v>0</v>
      </c>
      <c r="I11" s="36">
        <v>15</v>
      </c>
      <c r="J11" s="36">
        <v>0</v>
      </c>
      <c r="K11" s="37">
        <v>40</v>
      </c>
      <c r="L11" s="37"/>
      <c r="M11" s="84"/>
      <c r="N11" s="78">
        <f aca="true" t="shared" si="1" ref="N11:N24">SUM(E11:K11)</f>
        <v>56</v>
      </c>
      <c r="O11" s="13">
        <f>N11*$V$9</f>
        <v>0.006481481481481481</v>
      </c>
      <c r="P11" s="14">
        <v>0.020833333333333332</v>
      </c>
      <c r="Q11" s="15">
        <f>O11+P11</f>
        <v>0.027314814814814813</v>
      </c>
      <c r="R11" s="17">
        <v>1</v>
      </c>
      <c r="S11" s="68">
        <f>Q11/$Q$11*100</f>
        <v>100</v>
      </c>
      <c r="T11" s="72"/>
    </row>
    <row r="12" spans="1:20" ht="20.25" customHeight="1" thickBot="1">
      <c r="A12" s="23">
        <v>2</v>
      </c>
      <c r="B12" s="101" t="s">
        <v>96</v>
      </c>
      <c r="C12" s="26" t="s">
        <v>92</v>
      </c>
      <c r="D12" s="3" t="s">
        <v>60</v>
      </c>
      <c r="E12" s="31">
        <v>0</v>
      </c>
      <c r="F12" s="31">
        <v>0</v>
      </c>
      <c r="G12" s="31">
        <v>3</v>
      </c>
      <c r="H12" s="31">
        <v>0</v>
      </c>
      <c r="I12" s="31">
        <v>15</v>
      </c>
      <c r="J12" s="31">
        <v>40</v>
      </c>
      <c r="K12" s="41">
        <v>40</v>
      </c>
      <c r="L12" s="41"/>
      <c r="M12" s="34"/>
      <c r="N12" s="81">
        <f t="shared" si="1"/>
        <v>98</v>
      </c>
      <c r="O12" s="13">
        <f aca="true" t="shared" si="2" ref="O12:O24">N12*$V$9</f>
        <v>0.011342592592592592</v>
      </c>
      <c r="P12" s="14">
        <v>0.020833333333333332</v>
      </c>
      <c r="Q12" s="15">
        <f aca="true" t="shared" si="3" ref="Q12:Q75">O12+P12</f>
        <v>0.03217592592592593</v>
      </c>
      <c r="R12" s="16">
        <v>2</v>
      </c>
      <c r="S12" s="68">
        <f aca="true" t="shared" si="4" ref="S12:S75">Q12/$Q$11*100</f>
        <v>117.79661016949154</v>
      </c>
      <c r="T12" s="16"/>
    </row>
    <row r="13" spans="1:20" ht="20.25" customHeight="1" hidden="1">
      <c r="A13" s="23">
        <v>3</v>
      </c>
      <c r="B13" s="26"/>
      <c r="C13" s="26"/>
      <c r="D13" s="17"/>
      <c r="E13" s="36"/>
      <c r="F13" s="36"/>
      <c r="G13" s="36"/>
      <c r="H13" s="36"/>
      <c r="I13" s="36"/>
      <c r="J13" s="36"/>
      <c r="K13" s="37"/>
      <c r="L13" s="37"/>
      <c r="M13" s="39"/>
      <c r="N13" s="79">
        <f t="shared" si="1"/>
        <v>0</v>
      </c>
      <c r="O13" s="13">
        <f t="shared" si="2"/>
        <v>0</v>
      </c>
      <c r="P13" s="14">
        <v>0</v>
      </c>
      <c r="Q13" s="15">
        <f t="shared" si="3"/>
        <v>0</v>
      </c>
      <c r="R13" s="17"/>
      <c r="S13" s="68">
        <f t="shared" si="4"/>
        <v>0</v>
      </c>
      <c r="T13" s="16"/>
    </row>
    <row r="14" spans="1:20" ht="20.25" customHeight="1" hidden="1">
      <c r="A14" s="23">
        <v>4</v>
      </c>
      <c r="B14" s="26"/>
      <c r="C14" s="26"/>
      <c r="D14" s="17"/>
      <c r="E14" s="31"/>
      <c r="F14" s="31"/>
      <c r="G14" s="31"/>
      <c r="H14" s="31"/>
      <c r="I14" s="31"/>
      <c r="J14" s="31"/>
      <c r="K14" s="41"/>
      <c r="L14" s="41"/>
      <c r="M14" s="34"/>
      <c r="N14" s="81">
        <f t="shared" si="1"/>
        <v>0</v>
      </c>
      <c r="O14" s="13">
        <f t="shared" si="2"/>
        <v>0</v>
      </c>
      <c r="P14" s="14">
        <v>0</v>
      </c>
      <c r="Q14" s="15">
        <f t="shared" si="3"/>
        <v>0</v>
      </c>
      <c r="R14" s="16"/>
      <c r="S14" s="68">
        <f t="shared" si="4"/>
        <v>0</v>
      </c>
      <c r="T14" s="16"/>
    </row>
    <row r="15" spans="1:20" ht="20.25" customHeight="1" hidden="1">
      <c r="A15" s="23">
        <v>5</v>
      </c>
      <c r="B15" s="26"/>
      <c r="C15" s="26"/>
      <c r="D15" s="17"/>
      <c r="E15" s="36"/>
      <c r="F15" s="36"/>
      <c r="G15" s="36"/>
      <c r="H15" s="36"/>
      <c r="I15" s="36"/>
      <c r="J15" s="36"/>
      <c r="K15" s="37"/>
      <c r="L15" s="37"/>
      <c r="M15" s="34"/>
      <c r="N15" s="79">
        <f t="shared" si="1"/>
        <v>0</v>
      </c>
      <c r="O15" s="13">
        <f t="shared" si="2"/>
        <v>0</v>
      </c>
      <c r="P15" s="14">
        <v>0</v>
      </c>
      <c r="Q15" s="15">
        <f t="shared" si="3"/>
        <v>0</v>
      </c>
      <c r="R15" s="17"/>
      <c r="S15" s="68">
        <f t="shared" si="4"/>
        <v>0</v>
      </c>
      <c r="T15" s="16"/>
    </row>
    <row r="16" spans="1:20" ht="20.25" customHeight="1" hidden="1">
      <c r="A16" s="23">
        <v>6</v>
      </c>
      <c r="B16" s="26"/>
      <c r="C16" s="26"/>
      <c r="D16" s="17"/>
      <c r="E16" s="31"/>
      <c r="F16" s="31"/>
      <c r="G16" s="31"/>
      <c r="H16" s="31"/>
      <c r="I16" s="36"/>
      <c r="J16" s="36"/>
      <c r="K16" s="37"/>
      <c r="L16" s="37"/>
      <c r="M16" s="34"/>
      <c r="N16" s="81">
        <f t="shared" si="1"/>
        <v>0</v>
      </c>
      <c r="O16" s="13">
        <f t="shared" si="2"/>
        <v>0</v>
      </c>
      <c r="P16" s="14">
        <v>0</v>
      </c>
      <c r="Q16" s="15">
        <f t="shared" si="3"/>
        <v>0</v>
      </c>
      <c r="R16" s="16"/>
      <c r="S16" s="68">
        <f t="shared" si="4"/>
        <v>0</v>
      </c>
      <c r="T16" s="16"/>
    </row>
    <row r="17" spans="1:20" ht="20.25" customHeight="1" hidden="1">
      <c r="A17" s="23">
        <v>7</v>
      </c>
      <c r="B17" s="26"/>
      <c r="C17" s="26"/>
      <c r="D17" s="17"/>
      <c r="E17" s="36"/>
      <c r="F17" s="36"/>
      <c r="G17" s="36"/>
      <c r="H17" s="36"/>
      <c r="I17" s="36"/>
      <c r="J17" s="36"/>
      <c r="K17" s="37"/>
      <c r="L17" s="37"/>
      <c r="M17" s="39"/>
      <c r="N17" s="79">
        <f t="shared" si="1"/>
        <v>0</v>
      </c>
      <c r="O17" s="13">
        <f t="shared" si="2"/>
        <v>0</v>
      </c>
      <c r="P17" s="14">
        <v>0</v>
      </c>
      <c r="Q17" s="15">
        <f t="shared" si="3"/>
        <v>0</v>
      </c>
      <c r="R17" s="17"/>
      <c r="S17" s="68">
        <f t="shared" si="4"/>
        <v>0</v>
      </c>
      <c r="T17" s="16"/>
    </row>
    <row r="18" spans="1:20" ht="20.25" customHeight="1" hidden="1">
      <c r="A18" s="23">
        <v>8</v>
      </c>
      <c r="B18" s="26"/>
      <c r="C18" s="26"/>
      <c r="D18" s="17"/>
      <c r="E18" s="31"/>
      <c r="F18" s="31"/>
      <c r="G18" s="31"/>
      <c r="H18" s="31"/>
      <c r="I18" s="36"/>
      <c r="J18" s="36"/>
      <c r="K18" s="37"/>
      <c r="L18" s="37"/>
      <c r="M18" s="39"/>
      <c r="N18" s="81">
        <f t="shared" si="1"/>
        <v>0</v>
      </c>
      <c r="O18" s="13">
        <f t="shared" si="2"/>
        <v>0</v>
      </c>
      <c r="P18" s="14">
        <v>0</v>
      </c>
      <c r="Q18" s="15">
        <f t="shared" si="3"/>
        <v>0</v>
      </c>
      <c r="R18" s="16"/>
      <c r="S18" s="68">
        <f t="shared" si="4"/>
        <v>0</v>
      </c>
      <c r="T18" s="16"/>
    </row>
    <row r="19" spans="1:20" ht="20.25" customHeight="1" hidden="1">
      <c r="A19" s="23">
        <v>9</v>
      </c>
      <c r="B19" s="26"/>
      <c r="C19" s="26"/>
      <c r="D19" s="17"/>
      <c r="E19" s="31"/>
      <c r="F19" s="31"/>
      <c r="G19" s="31"/>
      <c r="H19" s="31"/>
      <c r="I19" s="31"/>
      <c r="J19" s="31"/>
      <c r="K19" s="41"/>
      <c r="L19" s="41"/>
      <c r="M19" s="34"/>
      <c r="N19" s="81">
        <f t="shared" si="1"/>
        <v>0</v>
      </c>
      <c r="O19" s="13">
        <f t="shared" si="2"/>
        <v>0</v>
      </c>
      <c r="P19" s="14">
        <v>0</v>
      </c>
      <c r="Q19" s="15">
        <f t="shared" si="3"/>
        <v>0</v>
      </c>
      <c r="R19" s="17"/>
      <c r="S19" s="68">
        <f t="shared" si="4"/>
        <v>0</v>
      </c>
      <c r="T19" s="16"/>
    </row>
    <row r="20" spans="1:20" ht="20.25" customHeight="1" hidden="1">
      <c r="A20" s="23">
        <v>10</v>
      </c>
      <c r="B20" s="26"/>
      <c r="C20" s="26"/>
      <c r="D20" s="17"/>
      <c r="E20" s="36"/>
      <c r="F20" s="36"/>
      <c r="G20" s="36"/>
      <c r="H20" s="36"/>
      <c r="I20" s="36"/>
      <c r="J20" s="36"/>
      <c r="K20" s="37"/>
      <c r="L20" s="37"/>
      <c r="M20" s="39"/>
      <c r="N20" s="79">
        <f t="shared" si="1"/>
        <v>0</v>
      </c>
      <c r="O20" s="13">
        <f t="shared" si="2"/>
        <v>0</v>
      </c>
      <c r="P20" s="14">
        <v>0</v>
      </c>
      <c r="Q20" s="15">
        <f t="shared" si="3"/>
        <v>0</v>
      </c>
      <c r="R20" s="16"/>
      <c r="S20" s="68">
        <f t="shared" si="4"/>
        <v>0</v>
      </c>
      <c r="T20" s="16"/>
    </row>
    <row r="21" spans="1:20" ht="20.25" customHeight="1" hidden="1">
      <c r="A21" s="23">
        <v>11</v>
      </c>
      <c r="B21" s="26"/>
      <c r="C21" s="26"/>
      <c r="D21" s="17"/>
      <c r="E21" s="31"/>
      <c r="F21" s="31"/>
      <c r="G21" s="31"/>
      <c r="H21" s="31"/>
      <c r="I21" s="36"/>
      <c r="J21" s="36"/>
      <c r="K21" s="37"/>
      <c r="L21" s="37"/>
      <c r="M21" s="39"/>
      <c r="N21" s="81">
        <f t="shared" si="1"/>
        <v>0</v>
      </c>
      <c r="O21" s="13">
        <f t="shared" si="2"/>
        <v>0</v>
      </c>
      <c r="P21" s="14">
        <v>0</v>
      </c>
      <c r="Q21" s="15">
        <f t="shared" si="3"/>
        <v>0</v>
      </c>
      <c r="R21" s="17"/>
      <c r="S21" s="68">
        <f t="shared" si="4"/>
        <v>0</v>
      </c>
      <c r="T21" s="16"/>
    </row>
    <row r="22" spans="1:20" ht="20.25" customHeight="1" hidden="1">
      <c r="A22" s="23">
        <v>12</v>
      </c>
      <c r="B22" s="26"/>
      <c r="C22" s="26"/>
      <c r="D22" s="17"/>
      <c r="E22" s="36"/>
      <c r="F22" s="36"/>
      <c r="G22" s="36"/>
      <c r="H22" s="36"/>
      <c r="I22" s="36"/>
      <c r="J22" s="36"/>
      <c r="K22" s="37"/>
      <c r="L22" s="37"/>
      <c r="M22" s="39"/>
      <c r="N22" s="79">
        <f t="shared" si="1"/>
        <v>0</v>
      </c>
      <c r="O22" s="13">
        <f t="shared" si="2"/>
        <v>0</v>
      </c>
      <c r="P22" s="14">
        <v>0</v>
      </c>
      <c r="Q22" s="15">
        <f t="shared" si="3"/>
        <v>0</v>
      </c>
      <c r="R22" s="17"/>
      <c r="S22" s="68">
        <f t="shared" si="4"/>
        <v>0</v>
      </c>
      <c r="T22" s="16"/>
    </row>
    <row r="23" spans="1:20" ht="20.25" customHeight="1" hidden="1">
      <c r="A23" s="23">
        <v>13</v>
      </c>
      <c r="B23" s="26"/>
      <c r="C23" s="26"/>
      <c r="D23" s="17"/>
      <c r="E23" s="36"/>
      <c r="F23" s="36"/>
      <c r="G23" s="36"/>
      <c r="H23" s="36"/>
      <c r="I23" s="36"/>
      <c r="J23" s="36"/>
      <c r="K23" s="37"/>
      <c r="L23" s="37"/>
      <c r="M23" s="39"/>
      <c r="N23" s="79">
        <f t="shared" si="1"/>
        <v>0</v>
      </c>
      <c r="O23" s="13">
        <f t="shared" si="2"/>
        <v>0</v>
      </c>
      <c r="P23" s="14">
        <v>0</v>
      </c>
      <c r="Q23" s="15">
        <f t="shared" si="3"/>
        <v>0</v>
      </c>
      <c r="R23" s="17"/>
      <c r="S23" s="68">
        <f t="shared" si="4"/>
        <v>0</v>
      </c>
      <c r="T23" s="16"/>
    </row>
    <row r="24" spans="1:20" ht="20.25" customHeight="1" hidden="1" thickBot="1">
      <c r="A24" s="52">
        <v>14</v>
      </c>
      <c r="B24" s="26"/>
      <c r="C24" s="26"/>
      <c r="D24" s="16"/>
      <c r="E24" s="31"/>
      <c r="F24" s="31"/>
      <c r="G24" s="31"/>
      <c r="H24" s="31"/>
      <c r="I24" s="31"/>
      <c r="J24" s="31"/>
      <c r="K24" s="41"/>
      <c r="L24" s="41"/>
      <c r="M24" s="34"/>
      <c r="N24" s="81">
        <f t="shared" si="1"/>
        <v>0</v>
      </c>
      <c r="O24" s="13">
        <f t="shared" si="2"/>
        <v>0</v>
      </c>
      <c r="P24" s="14">
        <v>0</v>
      </c>
      <c r="Q24" s="15">
        <f t="shared" si="3"/>
        <v>0</v>
      </c>
      <c r="R24" s="16"/>
      <c r="S24" s="68">
        <f t="shared" si="4"/>
        <v>0</v>
      </c>
      <c r="T24" s="16"/>
    </row>
    <row r="25" spans="1:20" ht="20.25" customHeight="1" hidden="1">
      <c r="A25" s="27">
        <f>IF(ISTEXT(B25),COUNTIF(B$11:B25,"&lt;&gt;0"),"")</f>
      </c>
      <c r="B25" s="24"/>
      <c r="C25" s="24"/>
      <c r="D25" s="17"/>
      <c r="E25" s="36"/>
      <c r="F25" s="36"/>
      <c r="G25" s="36"/>
      <c r="H25" s="36"/>
      <c r="I25" s="36"/>
      <c r="J25" s="36"/>
      <c r="K25" s="37"/>
      <c r="L25" s="37"/>
      <c r="M25" s="39"/>
      <c r="N25" s="79">
        <f aca="true" t="shared" si="5" ref="N25:N83">SUM(E25:K25)</f>
        <v>0</v>
      </c>
      <c r="O25" s="18">
        <f aca="true" t="shared" si="6" ref="O25:O83">N25*$V$9</f>
        <v>0</v>
      </c>
      <c r="P25" s="19"/>
      <c r="Q25" s="20">
        <f t="shared" si="3"/>
        <v>0</v>
      </c>
      <c r="R25" s="17"/>
      <c r="S25" s="69">
        <f t="shared" si="4"/>
        <v>0</v>
      </c>
      <c r="T25" s="17" t="s">
        <v>16</v>
      </c>
    </row>
    <row r="26" spans="1:20" ht="20.25" customHeight="1" hidden="1">
      <c r="A26" s="27">
        <f>IF(ISTEXT(B26),COUNTIF(B$11:B26,"&lt;&gt;0"),"")</f>
      </c>
      <c r="B26" s="26"/>
      <c r="C26" s="26"/>
      <c r="D26" s="17"/>
      <c r="E26" s="36"/>
      <c r="F26" s="36"/>
      <c r="G26" s="36"/>
      <c r="H26" s="36"/>
      <c r="I26" s="36"/>
      <c r="J26" s="36"/>
      <c r="K26" s="37"/>
      <c r="L26" s="37"/>
      <c r="M26" s="39"/>
      <c r="N26" s="79">
        <f t="shared" si="5"/>
        <v>0</v>
      </c>
      <c r="O26" s="13">
        <f t="shared" si="6"/>
        <v>0</v>
      </c>
      <c r="P26" s="21"/>
      <c r="Q26" s="15">
        <f t="shared" si="3"/>
        <v>0</v>
      </c>
      <c r="R26" s="16"/>
      <c r="S26" s="68">
        <f t="shared" si="4"/>
        <v>0</v>
      </c>
      <c r="T26" s="16" t="s">
        <v>16</v>
      </c>
    </row>
    <row r="27" spans="1:20" ht="20.25" customHeight="1" hidden="1">
      <c r="A27" s="27">
        <f>IF(ISTEXT(B27),COUNTIF(B$11:B27,"&lt;&gt;0"),"")</f>
      </c>
      <c r="B27" s="26"/>
      <c r="C27" s="26"/>
      <c r="D27" s="17"/>
      <c r="E27" s="31"/>
      <c r="F27" s="31"/>
      <c r="G27" s="31"/>
      <c r="H27" s="31"/>
      <c r="I27" s="31"/>
      <c r="J27" s="31"/>
      <c r="K27" s="41"/>
      <c r="L27" s="41"/>
      <c r="M27" s="34"/>
      <c r="N27" s="81">
        <f t="shared" si="5"/>
        <v>0</v>
      </c>
      <c r="O27" s="13">
        <f t="shared" si="6"/>
        <v>0</v>
      </c>
      <c r="P27" s="21"/>
      <c r="Q27" s="15">
        <f t="shared" si="3"/>
        <v>0</v>
      </c>
      <c r="R27" s="17"/>
      <c r="S27" s="68">
        <f t="shared" si="4"/>
        <v>0</v>
      </c>
      <c r="T27" s="16" t="s">
        <v>16</v>
      </c>
    </row>
    <row r="28" spans="1:20" ht="20.25" customHeight="1" hidden="1">
      <c r="A28" s="27">
        <f>IF(ISTEXT(B28),COUNTIF(B$11:B28,"&lt;&gt;0"),"")</f>
      </c>
      <c r="B28" s="26"/>
      <c r="C28" s="26"/>
      <c r="D28" s="17"/>
      <c r="E28" s="36"/>
      <c r="F28" s="36"/>
      <c r="G28" s="36"/>
      <c r="H28" s="36"/>
      <c r="I28" s="36"/>
      <c r="J28" s="36"/>
      <c r="K28" s="37"/>
      <c r="L28" s="37"/>
      <c r="M28" s="39"/>
      <c r="N28" s="79">
        <f t="shared" si="5"/>
        <v>0</v>
      </c>
      <c r="O28" s="13">
        <f t="shared" si="6"/>
        <v>0</v>
      </c>
      <c r="P28" s="21"/>
      <c r="Q28" s="15">
        <f t="shared" si="3"/>
        <v>0</v>
      </c>
      <c r="R28" s="17"/>
      <c r="S28" s="68">
        <f t="shared" si="4"/>
        <v>0</v>
      </c>
      <c r="T28" s="16" t="s">
        <v>16</v>
      </c>
    </row>
    <row r="29" spans="1:20" ht="20.25" customHeight="1" hidden="1">
      <c r="A29" s="27">
        <f>IF(ISTEXT(B29),COUNTIF(B$11:B29,"&lt;&gt;0"),"")</f>
      </c>
      <c r="B29" s="26"/>
      <c r="C29" s="26"/>
      <c r="D29" s="17"/>
      <c r="E29" s="31"/>
      <c r="F29" s="31"/>
      <c r="G29" s="31"/>
      <c r="H29" s="31"/>
      <c r="I29" s="36"/>
      <c r="J29" s="36"/>
      <c r="K29" s="37"/>
      <c r="L29" s="37"/>
      <c r="M29" s="39"/>
      <c r="N29" s="81">
        <f t="shared" si="5"/>
        <v>0</v>
      </c>
      <c r="O29" s="13">
        <f t="shared" si="6"/>
        <v>0</v>
      </c>
      <c r="P29" s="21"/>
      <c r="Q29" s="15">
        <f t="shared" si="3"/>
        <v>0</v>
      </c>
      <c r="R29" s="17"/>
      <c r="S29" s="68">
        <f t="shared" si="4"/>
        <v>0</v>
      </c>
      <c r="T29" s="16" t="s">
        <v>16</v>
      </c>
    </row>
    <row r="30" spans="1:20" ht="20.25" customHeight="1" hidden="1">
      <c r="A30" s="27">
        <f>IF(ISTEXT(B30),COUNTIF(B$11:B30,"&lt;&gt;0"),"")</f>
      </c>
      <c r="B30" s="26"/>
      <c r="C30" s="26"/>
      <c r="D30" s="17"/>
      <c r="E30" s="36"/>
      <c r="F30" s="36"/>
      <c r="G30" s="36"/>
      <c r="H30" s="36"/>
      <c r="I30" s="36"/>
      <c r="J30" s="36"/>
      <c r="K30" s="37"/>
      <c r="L30" s="37"/>
      <c r="M30" s="39"/>
      <c r="N30" s="79">
        <f t="shared" si="5"/>
        <v>0</v>
      </c>
      <c r="O30" s="13">
        <f t="shared" si="6"/>
        <v>0</v>
      </c>
      <c r="P30" s="21"/>
      <c r="Q30" s="15">
        <f t="shared" si="3"/>
        <v>0</v>
      </c>
      <c r="R30" s="17"/>
      <c r="S30" s="68">
        <f t="shared" si="4"/>
        <v>0</v>
      </c>
      <c r="T30" s="16" t="s">
        <v>16</v>
      </c>
    </row>
    <row r="31" spans="1:20" ht="20.25" customHeight="1" hidden="1">
      <c r="A31" s="27">
        <f>IF(ISTEXT(B31),COUNTIF(B$11:B31,"&lt;&gt;0"),"")</f>
      </c>
      <c r="B31" s="26"/>
      <c r="C31" s="26"/>
      <c r="D31" s="17"/>
      <c r="E31" s="31"/>
      <c r="F31" s="31"/>
      <c r="G31" s="31"/>
      <c r="H31" s="31"/>
      <c r="I31" s="36"/>
      <c r="J31" s="36"/>
      <c r="K31" s="37"/>
      <c r="L31" s="37"/>
      <c r="M31" s="39"/>
      <c r="N31" s="81">
        <f t="shared" si="5"/>
        <v>0</v>
      </c>
      <c r="O31" s="13">
        <f t="shared" si="6"/>
        <v>0</v>
      </c>
      <c r="P31" s="21"/>
      <c r="Q31" s="15">
        <f t="shared" si="3"/>
        <v>0</v>
      </c>
      <c r="R31" s="17"/>
      <c r="S31" s="68">
        <f t="shared" si="4"/>
        <v>0</v>
      </c>
      <c r="T31" s="16" t="s">
        <v>16</v>
      </c>
    </row>
    <row r="32" spans="1:20" ht="20.25" customHeight="1" hidden="1">
      <c r="A32" s="27">
        <f>IF(ISTEXT(B32),COUNTIF(B$11:B32,"&lt;&gt;0"),"")</f>
      </c>
      <c r="B32" s="26"/>
      <c r="C32" s="26"/>
      <c r="D32" s="17"/>
      <c r="E32" s="36"/>
      <c r="F32" s="36"/>
      <c r="G32" s="36"/>
      <c r="H32" s="31"/>
      <c r="I32" s="36"/>
      <c r="J32" s="36"/>
      <c r="K32" s="37"/>
      <c r="L32" s="37"/>
      <c r="M32" s="39"/>
      <c r="N32" s="79">
        <f t="shared" si="5"/>
        <v>0</v>
      </c>
      <c r="O32" s="13">
        <f t="shared" si="6"/>
        <v>0</v>
      </c>
      <c r="P32" s="21"/>
      <c r="Q32" s="15">
        <f t="shared" si="3"/>
        <v>0</v>
      </c>
      <c r="R32" s="17"/>
      <c r="S32" s="68">
        <f t="shared" si="4"/>
        <v>0</v>
      </c>
      <c r="T32" s="16" t="s">
        <v>16</v>
      </c>
    </row>
    <row r="33" spans="1:20" ht="20.25" customHeight="1" hidden="1">
      <c r="A33" s="27">
        <f>IF(ISTEXT(B33),COUNTIF(B$11:B33,"&lt;&gt;0"),"")</f>
      </c>
      <c r="B33" s="26"/>
      <c r="C33" s="26"/>
      <c r="D33" s="17"/>
      <c r="E33" s="31"/>
      <c r="F33" s="31"/>
      <c r="G33" s="31"/>
      <c r="H33" s="31"/>
      <c r="I33" s="36"/>
      <c r="J33" s="36"/>
      <c r="K33" s="37"/>
      <c r="L33" s="37"/>
      <c r="M33" s="39"/>
      <c r="N33" s="81">
        <f t="shared" si="5"/>
        <v>0</v>
      </c>
      <c r="O33" s="13">
        <f t="shared" si="6"/>
        <v>0</v>
      </c>
      <c r="P33" s="21"/>
      <c r="Q33" s="15">
        <f t="shared" si="3"/>
        <v>0</v>
      </c>
      <c r="R33" s="17"/>
      <c r="S33" s="68">
        <f t="shared" si="4"/>
        <v>0</v>
      </c>
      <c r="T33" s="16" t="s">
        <v>16</v>
      </c>
    </row>
    <row r="34" spans="1:20" ht="20.25" customHeight="1" hidden="1">
      <c r="A34" s="27">
        <f>IF(ISTEXT(B34),COUNTIF(B$11:B34,"&lt;&gt;0"),"")</f>
      </c>
      <c r="B34" s="26"/>
      <c r="C34" s="26"/>
      <c r="D34" s="17"/>
      <c r="E34" s="31"/>
      <c r="F34" s="31"/>
      <c r="G34" s="31"/>
      <c r="H34" s="31"/>
      <c r="I34" s="31"/>
      <c r="J34" s="31"/>
      <c r="K34" s="41"/>
      <c r="L34" s="41"/>
      <c r="M34" s="34"/>
      <c r="N34" s="81">
        <f t="shared" si="5"/>
        <v>0</v>
      </c>
      <c r="O34" s="13">
        <f t="shared" si="6"/>
        <v>0</v>
      </c>
      <c r="P34" s="21"/>
      <c r="Q34" s="15">
        <f t="shared" si="3"/>
        <v>0</v>
      </c>
      <c r="R34" s="17"/>
      <c r="S34" s="68">
        <f t="shared" si="4"/>
        <v>0</v>
      </c>
      <c r="T34" s="16" t="s">
        <v>16</v>
      </c>
    </row>
    <row r="35" spans="1:20" ht="20.25" customHeight="1" hidden="1">
      <c r="A35" s="27">
        <f>IF(ISTEXT(B35),COUNTIF(B$11:B35,"&lt;&gt;0"),"")</f>
      </c>
      <c r="B35" s="26"/>
      <c r="C35" s="26"/>
      <c r="D35" s="17"/>
      <c r="E35" s="36"/>
      <c r="F35" s="36"/>
      <c r="G35" s="36"/>
      <c r="H35" s="36"/>
      <c r="I35" s="36"/>
      <c r="J35" s="36"/>
      <c r="K35" s="37"/>
      <c r="L35" s="37"/>
      <c r="M35" s="39"/>
      <c r="N35" s="79">
        <f t="shared" si="5"/>
        <v>0</v>
      </c>
      <c r="O35" s="13">
        <f t="shared" si="6"/>
        <v>0</v>
      </c>
      <c r="P35" s="21"/>
      <c r="Q35" s="15">
        <f t="shared" si="3"/>
        <v>0</v>
      </c>
      <c r="R35" s="17"/>
      <c r="S35" s="68">
        <f t="shared" si="4"/>
        <v>0</v>
      </c>
      <c r="T35" s="16" t="s">
        <v>16</v>
      </c>
    </row>
    <row r="36" spans="1:20" ht="20.25" customHeight="1" hidden="1">
      <c r="A36" s="27">
        <f>IF(ISTEXT(B36),COUNTIF(B$11:B36,"&lt;&gt;0"),"")</f>
      </c>
      <c r="B36" s="26"/>
      <c r="C36" s="26"/>
      <c r="D36" s="17"/>
      <c r="E36" s="31"/>
      <c r="F36" s="31"/>
      <c r="G36" s="31"/>
      <c r="H36" s="31"/>
      <c r="I36" s="31"/>
      <c r="J36" s="31"/>
      <c r="K36" s="41"/>
      <c r="L36" s="41"/>
      <c r="M36" s="34"/>
      <c r="N36" s="81">
        <f t="shared" si="5"/>
        <v>0</v>
      </c>
      <c r="O36" s="13">
        <f t="shared" si="6"/>
        <v>0</v>
      </c>
      <c r="P36" s="22"/>
      <c r="Q36" s="15">
        <f t="shared" si="3"/>
        <v>0</v>
      </c>
      <c r="R36" s="17"/>
      <c r="S36" s="68">
        <f t="shared" si="4"/>
        <v>0</v>
      </c>
      <c r="T36" s="16" t="s">
        <v>16</v>
      </c>
    </row>
    <row r="37" spans="1:20" ht="20.25" customHeight="1" hidden="1">
      <c r="A37" s="27">
        <f>IF(ISTEXT(B37),COUNTIF(B$11:B37,"&lt;&gt;0"),"")</f>
      </c>
      <c r="B37" s="26"/>
      <c r="C37" s="26"/>
      <c r="D37" s="17"/>
      <c r="E37" s="36"/>
      <c r="F37" s="36"/>
      <c r="G37" s="36"/>
      <c r="H37" s="36"/>
      <c r="I37" s="36"/>
      <c r="J37" s="36"/>
      <c r="K37" s="37"/>
      <c r="L37" s="37"/>
      <c r="M37" s="39"/>
      <c r="N37" s="79">
        <f t="shared" si="5"/>
        <v>0</v>
      </c>
      <c r="O37" s="13">
        <f t="shared" si="6"/>
        <v>0</v>
      </c>
      <c r="P37" s="22"/>
      <c r="Q37" s="15">
        <f t="shared" si="3"/>
        <v>0</v>
      </c>
      <c r="R37" s="17"/>
      <c r="S37" s="68">
        <f t="shared" si="4"/>
        <v>0</v>
      </c>
      <c r="T37" s="16" t="s">
        <v>16</v>
      </c>
    </row>
    <row r="38" spans="1:20" ht="20.25" customHeight="1" hidden="1">
      <c r="A38" s="27">
        <f>IF(ISTEXT(B38),COUNTIF(B$11:B38,"&lt;&gt;0"),"")</f>
      </c>
      <c r="B38" s="26"/>
      <c r="C38" s="26"/>
      <c r="D38" s="17"/>
      <c r="E38" s="31"/>
      <c r="F38" s="31"/>
      <c r="G38" s="31"/>
      <c r="H38" s="31"/>
      <c r="I38" s="36"/>
      <c r="J38" s="36"/>
      <c r="K38" s="37"/>
      <c r="L38" s="37"/>
      <c r="M38" s="39"/>
      <c r="N38" s="81">
        <f t="shared" si="5"/>
        <v>0</v>
      </c>
      <c r="O38" s="13">
        <f t="shared" si="6"/>
        <v>0</v>
      </c>
      <c r="P38" s="21"/>
      <c r="Q38" s="15">
        <f t="shared" si="3"/>
        <v>0</v>
      </c>
      <c r="R38" s="16"/>
      <c r="S38" s="68">
        <f t="shared" si="4"/>
        <v>0</v>
      </c>
      <c r="T38" s="16" t="s">
        <v>16</v>
      </c>
    </row>
    <row r="39" spans="1:20" ht="20.25" customHeight="1" hidden="1">
      <c r="A39" s="27">
        <f>IF(ISTEXT(B39),COUNTIF(B$11:B39,"&lt;&gt;0"),"")</f>
      </c>
      <c r="B39" s="26"/>
      <c r="C39" s="26"/>
      <c r="D39" s="17"/>
      <c r="E39" s="36"/>
      <c r="F39" s="36"/>
      <c r="G39" s="36"/>
      <c r="H39" s="36"/>
      <c r="I39" s="36"/>
      <c r="J39" s="36"/>
      <c r="K39" s="37"/>
      <c r="L39" s="37"/>
      <c r="M39" s="39"/>
      <c r="N39" s="79">
        <f t="shared" si="5"/>
        <v>0</v>
      </c>
      <c r="O39" s="13">
        <f t="shared" si="6"/>
        <v>0</v>
      </c>
      <c r="P39" s="21"/>
      <c r="Q39" s="15">
        <f t="shared" si="3"/>
        <v>0</v>
      </c>
      <c r="R39" s="16"/>
      <c r="S39" s="68">
        <f t="shared" si="4"/>
        <v>0</v>
      </c>
      <c r="T39" s="16" t="s">
        <v>16</v>
      </c>
    </row>
    <row r="40" spans="1:20" ht="20.25" customHeight="1" hidden="1">
      <c r="A40" s="27">
        <f>IF(ISTEXT(B40),COUNTIF(B$11:B40,"&lt;&gt;0"),"")</f>
      </c>
      <c r="B40" s="26"/>
      <c r="C40" s="26"/>
      <c r="D40" s="17"/>
      <c r="E40" s="31"/>
      <c r="F40" s="31"/>
      <c r="G40" s="31"/>
      <c r="H40" s="31"/>
      <c r="I40" s="31"/>
      <c r="J40" s="31"/>
      <c r="K40" s="41"/>
      <c r="L40" s="41"/>
      <c r="M40" s="34"/>
      <c r="N40" s="81">
        <f t="shared" si="5"/>
        <v>0</v>
      </c>
      <c r="O40" s="13">
        <f t="shared" si="6"/>
        <v>0</v>
      </c>
      <c r="P40" s="21"/>
      <c r="Q40" s="15">
        <f t="shared" si="3"/>
        <v>0</v>
      </c>
      <c r="R40" s="16"/>
      <c r="S40" s="68">
        <f t="shared" si="4"/>
        <v>0</v>
      </c>
      <c r="T40" s="16" t="s">
        <v>16</v>
      </c>
    </row>
    <row r="41" spans="1:20" ht="20.25" customHeight="1" hidden="1">
      <c r="A41" s="27">
        <f>IF(ISTEXT(B41),COUNTIF(B$11:B41,"&lt;&gt;0"),"")</f>
      </c>
      <c r="B41" s="26"/>
      <c r="C41" s="26"/>
      <c r="D41" s="17"/>
      <c r="E41" s="36"/>
      <c r="F41" s="36"/>
      <c r="G41" s="36"/>
      <c r="H41" s="36"/>
      <c r="I41" s="36"/>
      <c r="J41" s="36"/>
      <c r="K41" s="37"/>
      <c r="L41" s="37"/>
      <c r="M41" s="39"/>
      <c r="N41" s="79">
        <f t="shared" si="5"/>
        <v>0</v>
      </c>
      <c r="O41" s="13">
        <f t="shared" si="6"/>
        <v>0</v>
      </c>
      <c r="P41" s="21"/>
      <c r="Q41" s="15">
        <f t="shared" si="3"/>
        <v>0</v>
      </c>
      <c r="R41" s="16"/>
      <c r="S41" s="68">
        <f t="shared" si="4"/>
        <v>0</v>
      </c>
      <c r="T41" s="16" t="s">
        <v>16</v>
      </c>
    </row>
    <row r="42" spans="1:20" ht="20.25" customHeight="1" hidden="1">
      <c r="A42" s="27">
        <f>IF(ISTEXT(B42),COUNTIF(B$11:B42,"&lt;&gt;0"),"")</f>
      </c>
      <c r="B42" s="26"/>
      <c r="C42" s="26"/>
      <c r="D42" s="17"/>
      <c r="E42" s="31"/>
      <c r="F42" s="31"/>
      <c r="G42" s="31"/>
      <c r="H42" s="31"/>
      <c r="I42" s="31"/>
      <c r="J42" s="31"/>
      <c r="K42" s="41"/>
      <c r="L42" s="41"/>
      <c r="M42" s="34"/>
      <c r="N42" s="81">
        <f t="shared" si="5"/>
        <v>0</v>
      </c>
      <c r="O42" s="13">
        <f t="shared" si="6"/>
        <v>0</v>
      </c>
      <c r="P42" s="22"/>
      <c r="Q42" s="15">
        <f t="shared" si="3"/>
        <v>0</v>
      </c>
      <c r="R42" s="16"/>
      <c r="S42" s="68">
        <f t="shared" si="4"/>
        <v>0</v>
      </c>
      <c r="T42" s="16" t="s">
        <v>16</v>
      </c>
    </row>
    <row r="43" spans="1:20" ht="20.25" customHeight="1" hidden="1">
      <c r="A43" s="27">
        <f>IF(ISTEXT(B43),COUNTIF(B$11:B43,"&lt;&gt;0"),"")</f>
      </c>
      <c r="B43" s="26"/>
      <c r="C43" s="26"/>
      <c r="D43" s="17"/>
      <c r="E43" s="36"/>
      <c r="F43" s="36"/>
      <c r="G43" s="36"/>
      <c r="H43" s="36"/>
      <c r="I43" s="36"/>
      <c r="J43" s="36"/>
      <c r="K43" s="37"/>
      <c r="L43" s="37"/>
      <c r="M43" s="39"/>
      <c r="N43" s="79">
        <f t="shared" si="5"/>
        <v>0</v>
      </c>
      <c r="O43" s="13">
        <f t="shared" si="6"/>
        <v>0</v>
      </c>
      <c r="P43" s="22"/>
      <c r="Q43" s="15">
        <f t="shared" si="3"/>
        <v>0</v>
      </c>
      <c r="R43" s="16"/>
      <c r="S43" s="68">
        <f t="shared" si="4"/>
        <v>0</v>
      </c>
      <c r="T43" s="16" t="s">
        <v>16</v>
      </c>
    </row>
    <row r="44" spans="1:20" ht="20.25" customHeight="1" hidden="1">
      <c r="A44" s="27">
        <f>IF(ISTEXT(B44),COUNTIF(B$11:B44,"&lt;&gt;0"),"")</f>
      </c>
      <c r="B44" s="26"/>
      <c r="C44" s="26"/>
      <c r="D44" s="17"/>
      <c r="E44" s="31"/>
      <c r="F44" s="31"/>
      <c r="G44" s="31"/>
      <c r="H44" s="31"/>
      <c r="I44" s="31"/>
      <c r="J44" s="31"/>
      <c r="K44" s="41"/>
      <c r="L44" s="41"/>
      <c r="M44" s="34"/>
      <c r="N44" s="85">
        <f t="shared" si="5"/>
        <v>0</v>
      </c>
      <c r="O44" s="13">
        <f t="shared" si="6"/>
        <v>0</v>
      </c>
      <c r="P44" s="54"/>
      <c r="Q44" s="15">
        <f t="shared" si="3"/>
        <v>0</v>
      </c>
      <c r="R44" s="16"/>
      <c r="S44" s="68">
        <f t="shared" si="4"/>
        <v>0</v>
      </c>
      <c r="T44" s="16" t="s">
        <v>16</v>
      </c>
    </row>
    <row r="45" spans="1:20" ht="20.25" customHeight="1" hidden="1">
      <c r="A45" s="27">
        <f>IF(ISTEXT(B45),COUNTIF(B$11:B45,"&lt;&gt;0"),"")</f>
      </c>
      <c r="B45" s="26"/>
      <c r="C45" s="26"/>
      <c r="D45" s="17"/>
      <c r="E45" s="36"/>
      <c r="F45" s="36"/>
      <c r="G45" s="36"/>
      <c r="H45" s="36"/>
      <c r="I45" s="36"/>
      <c r="J45" s="36"/>
      <c r="K45" s="37"/>
      <c r="L45" s="37"/>
      <c r="M45" s="39"/>
      <c r="N45" s="79">
        <f t="shared" si="5"/>
        <v>0</v>
      </c>
      <c r="O45" s="13">
        <f t="shared" si="6"/>
        <v>0</v>
      </c>
      <c r="P45" s="21"/>
      <c r="Q45" s="15">
        <f t="shared" si="3"/>
        <v>0</v>
      </c>
      <c r="R45" s="16"/>
      <c r="S45" s="68">
        <f t="shared" si="4"/>
        <v>0</v>
      </c>
      <c r="T45" s="16" t="s">
        <v>16</v>
      </c>
    </row>
    <row r="46" spans="1:20" ht="20.25" customHeight="1" hidden="1">
      <c r="A46" s="27">
        <f>IF(ISTEXT(B46),COUNTIF(B$11:B46,"&lt;&gt;0"),"")</f>
      </c>
      <c r="B46" s="26"/>
      <c r="C46" s="26"/>
      <c r="D46" s="17"/>
      <c r="E46" s="31"/>
      <c r="F46" s="31"/>
      <c r="G46" s="31"/>
      <c r="H46" s="31"/>
      <c r="I46" s="31"/>
      <c r="J46" s="31"/>
      <c r="K46" s="41"/>
      <c r="L46" s="41"/>
      <c r="M46" s="34"/>
      <c r="N46" s="81">
        <f t="shared" si="5"/>
        <v>0</v>
      </c>
      <c r="O46" s="13">
        <f t="shared" si="6"/>
        <v>0</v>
      </c>
      <c r="P46" s="21"/>
      <c r="Q46" s="15">
        <f t="shared" si="3"/>
        <v>0</v>
      </c>
      <c r="R46" s="16"/>
      <c r="S46" s="68">
        <f t="shared" si="4"/>
        <v>0</v>
      </c>
      <c r="T46" s="16" t="s">
        <v>16</v>
      </c>
    </row>
    <row r="47" spans="1:20" ht="20.25" customHeight="1" hidden="1">
      <c r="A47" s="27">
        <f>IF(ISTEXT(B47),COUNTIF(B$11:B47,"&lt;&gt;0"),"")</f>
      </c>
      <c r="B47" s="26"/>
      <c r="C47" s="26"/>
      <c r="D47" s="17"/>
      <c r="E47" s="36"/>
      <c r="F47" s="36"/>
      <c r="G47" s="36"/>
      <c r="H47" s="36"/>
      <c r="I47" s="36"/>
      <c r="J47" s="36"/>
      <c r="K47" s="37"/>
      <c r="L47" s="37"/>
      <c r="M47" s="39"/>
      <c r="N47" s="79">
        <f t="shared" si="5"/>
        <v>0</v>
      </c>
      <c r="O47" s="13">
        <f t="shared" si="6"/>
        <v>0</v>
      </c>
      <c r="P47" s="21"/>
      <c r="Q47" s="15">
        <f t="shared" si="3"/>
        <v>0</v>
      </c>
      <c r="R47" s="16"/>
      <c r="S47" s="68">
        <f t="shared" si="4"/>
        <v>0</v>
      </c>
      <c r="T47" s="16" t="s">
        <v>16</v>
      </c>
    </row>
    <row r="48" spans="1:20" ht="20.25" customHeight="1" hidden="1">
      <c r="A48" s="27">
        <f>IF(ISTEXT(B48),COUNTIF(B$11:B48,"&lt;&gt;0"),"")</f>
      </c>
      <c r="B48" s="26"/>
      <c r="C48" s="26"/>
      <c r="D48" s="17"/>
      <c r="E48" s="31"/>
      <c r="F48" s="31"/>
      <c r="G48" s="31"/>
      <c r="H48" s="31"/>
      <c r="I48" s="31"/>
      <c r="J48" s="31"/>
      <c r="K48" s="41"/>
      <c r="L48" s="41"/>
      <c r="M48" s="34"/>
      <c r="N48" s="81">
        <f t="shared" si="5"/>
        <v>0</v>
      </c>
      <c r="O48" s="13">
        <f t="shared" si="6"/>
        <v>0</v>
      </c>
      <c r="P48" s="22"/>
      <c r="Q48" s="15">
        <f t="shared" si="3"/>
        <v>0</v>
      </c>
      <c r="R48" s="16"/>
      <c r="S48" s="68">
        <f t="shared" si="4"/>
        <v>0</v>
      </c>
      <c r="T48" s="16" t="s">
        <v>16</v>
      </c>
    </row>
    <row r="49" spans="1:20" ht="20.25" customHeight="1" hidden="1">
      <c r="A49" s="27">
        <f>IF(ISTEXT(B49),COUNTIF(B$11:B49,"&lt;&gt;0"),"")</f>
      </c>
      <c r="B49" s="26"/>
      <c r="C49" s="26"/>
      <c r="D49" s="17"/>
      <c r="E49" s="36"/>
      <c r="F49" s="36"/>
      <c r="G49" s="36"/>
      <c r="H49" s="31"/>
      <c r="I49" s="31"/>
      <c r="J49" s="31"/>
      <c r="K49" s="41"/>
      <c r="L49" s="41"/>
      <c r="M49" s="34"/>
      <c r="N49" s="86">
        <f t="shared" si="5"/>
        <v>0</v>
      </c>
      <c r="O49" s="13">
        <f t="shared" si="6"/>
        <v>0</v>
      </c>
      <c r="P49" s="54"/>
      <c r="Q49" s="15">
        <f t="shared" si="3"/>
        <v>0</v>
      </c>
      <c r="R49" s="17"/>
      <c r="S49" s="68">
        <f t="shared" si="4"/>
        <v>0</v>
      </c>
      <c r="T49" s="16" t="s">
        <v>16</v>
      </c>
    </row>
    <row r="50" spans="1:20" ht="20.25" customHeight="1" hidden="1">
      <c r="A50" s="27">
        <f>IF(ISTEXT(B50),COUNTIF(B$11:B50,"&lt;&gt;0"),"")</f>
      </c>
      <c r="B50" s="26"/>
      <c r="C50" s="26"/>
      <c r="D50" s="17"/>
      <c r="E50" s="31"/>
      <c r="F50" s="31"/>
      <c r="G50" s="31"/>
      <c r="H50" s="31"/>
      <c r="I50" s="31"/>
      <c r="J50" s="31"/>
      <c r="K50" s="41"/>
      <c r="L50" s="41"/>
      <c r="M50" s="34"/>
      <c r="N50" s="81">
        <f t="shared" si="5"/>
        <v>0</v>
      </c>
      <c r="O50" s="13">
        <f t="shared" si="6"/>
        <v>0</v>
      </c>
      <c r="P50" s="21"/>
      <c r="Q50" s="15">
        <f t="shared" si="3"/>
        <v>0</v>
      </c>
      <c r="R50" s="17"/>
      <c r="S50" s="68">
        <f t="shared" si="4"/>
        <v>0</v>
      </c>
      <c r="T50" s="16" t="s">
        <v>16</v>
      </c>
    </row>
    <row r="51" spans="1:20" ht="20.25" customHeight="1" hidden="1">
      <c r="A51" s="27">
        <f>IF(ISTEXT(B51),COUNTIF(B$11:B51,"&lt;&gt;0"),"")</f>
      </c>
      <c r="B51" s="26"/>
      <c r="C51" s="26"/>
      <c r="D51" s="17"/>
      <c r="E51" s="36"/>
      <c r="F51" s="36"/>
      <c r="G51" s="36"/>
      <c r="H51" s="36"/>
      <c r="I51" s="36"/>
      <c r="J51" s="36"/>
      <c r="K51" s="41"/>
      <c r="L51" s="41"/>
      <c r="M51" s="34"/>
      <c r="N51" s="79">
        <f t="shared" si="5"/>
        <v>0</v>
      </c>
      <c r="O51" s="13">
        <f t="shared" si="6"/>
        <v>0</v>
      </c>
      <c r="P51" s="21"/>
      <c r="Q51" s="15">
        <f t="shared" si="3"/>
        <v>0</v>
      </c>
      <c r="R51" s="17"/>
      <c r="S51" s="68">
        <f t="shared" si="4"/>
        <v>0</v>
      </c>
      <c r="T51" s="16" t="s">
        <v>16</v>
      </c>
    </row>
    <row r="52" spans="1:20" ht="20.25" customHeight="1" hidden="1">
      <c r="A52" s="27">
        <f>IF(ISTEXT(B52),COUNTIF(B$11:B52,"&lt;&gt;0"),"")</f>
      </c>
      <c r="B52" s="26"/>
      <c r="C52" s="26"/>
      <c r="D52" s="17"/>
      <c r="E52" s="31"/>
      <c r="F52" s="31"/>
      <c r="G52" s="31"/>
      <c r="H52" s="31"/>
      <c r="I52" s="31"/>
      <c r="J52" s="31"/>
      <c r="K52" s="41"/>
      <c r="L52" s="41"/>
      <c r="M52" s="34"/>
      <c r="N52" s="81">
        <f t="shared" si="5"/>
        <v>0</v>
      </c>
      <c r="O52" s="13">
        <f t="shared" si="6"/>
        <v>0</v>
      </c>
      <c r="P52" s="21"/>
      <c r="Q52" s="15">
        <f t="shared" si="3"/>
        <v>0</v>
      </c>
      <c r="R52" s="17"/>
      <c r="S52" s="68">
        <f t="shared" si="4"/>
        <v>0</v>
      </c>
      <c r="T52" s="16" t="s">
        <v>16</v>
      </c>
    </row>
    <row r="53" spans="1:20" ht="20.25" customHeight="1" hidden="1">
      <c r="A53" s="27">
        <f>IF(ISTEXT(B53),COUNTIF(B$11:B53,"&lt;&gt;0"),"")</f>
      </c>
      <c r="B53" s="26"/>
      <c r="C53" s="26"/>
      <c r="D53" s="17"/>
      <c r="E53" s="36"/>
      <c r="F53" s="36"/>
      <c r="G53" s="36"/>
      <c r="H53" s="36"/>
      <c r="I53" s="36"/>
      <c r="J53" s="36"/>
      <c r="K53" s="37"/>
      <c r="L53" s="37"/>
      <c r="M53" s="39"/>
      <c r="N53" s="79">
        <f t="shared" si="5"/>
        <v>0</v>
      </c>
      <c r="O53" s="13">
        <f t="shared" si="6"/>
        <v>0</v>
      </c>
      <c r="P53" s="22"/>
      <c r="Q53" s="15">
        <f t="shared" si="3"/>
        <v>0</v>
      </c>
      <c r="R53" s="17"/>
      <c r="S53" s="68">
        <f t="shared" si="4"/>
        <v>0</v>
      </c>
      <c r="T53" s="16" t="s">
        <v>16</v>
      </c>
    </row>
    <row r="54" spans="1:20" ht="20.25" customHeight="1" hidden="1">
      <c r="A54" s="27">
        <f>IF(ISTEXT(B54),COUNTIF(B$11:B54,"&lt;&gt;0"),"")</f>
      </c>
      <c r="B54" s="26"/>
      <c r="C54" s="26"/>
      <c r="D54" s="17"/>
      <c r="E54" s="36"/>
      <c r="F54" s="36"/>
      <c r="G54" s="36"/>
      <c r="H54" s="36"/>
      <c r="I54" s="36"/>
      <c r="J54" s="36"/>
      <c r="K54" s="37"/>
      <c r="L54" s="37"/>
      <c r="M54" s="39"/>
      <c r="N54" s="79">
        <f t="shared" si="5"/>
        <v>0</v>
      </c>
      <c r="O54" s="13">
        <f t="shared" si="6"/>
        <v>0</v>
      </c>
      <c r="P54" s="21"/>
      <c r="Q54" s="15">
        <f t="shared" si="3"/>
        <v>0</v>
      </c>
      <c r="R54" s="16"/>
      <c r="S54" s="68">
        <f t="shared" si="4"/>
        <v>0</v>
      </c>
      <c r="T54" s="16" t="s">
        <v>16</v>
      </c>
    </row>
    <row r="55" spans="1:20" ht="20.25" customHeight="1" hidden="1">
      <c r="A55" s="27">
        <f>IF(ISTEXT(B55),COUNTIF(B$11:B55,"&lt;&gt;0"),"")</f>
      </c>
      <c r="B55" s="26"/>
      <c r="C55" s="26"/>
      <c r="D55" s="17"/>
      <c r="E55" s="31"/>
      <c r="F55" s="31"/>
      <c r="G55" s="31"/>
      <c r="H55" s="31"/>
      <c r="I55" s="31"/>
      <c r="J55" s="31"/>
      <c r="K55" s="41"/>
      <c r="L55" s="41"/>
      <c r="M55" s="34"/>
      <c r="N55" s="85">
        <f t="shared" si="5"/>
        <v>0</v>
      </c>
      <c r="O55" s="13">
        <f t="shared" si="6"/>
        <v>0</v>
      </c>
      <c r="P55" s="54"/>
      <c r="Q55" s="15">
        <f t="shared" si="3"/>
        <v>0</v>
      </c>
      <c r="R55" s="17"/>
      <c r="S55" s="68">
        <f t="shared" si="4"/>
        <v>0</v>
      </c>
      <c r="T55" s="16" t="s">
        <v>16</v>
      </c>
    </row>
    <row r="56" spans="1:20" ht="20.25" customHeight="1" hidden="1">
      <c r="A56" s="27">
        <f>IF(ISTEXT(B56),COUNTIF(B$11:B56,"&lt;&gt;0"),"")</f>
      </c>
      <c r="B56" s="26"/>
      <c r="C56" s="26"/>
      <c r="D56" s="17"/>
      <c r="E56" s="36"/>
      <c r="F56" s="36"/>
      <c r="G56" s="36"/>
      <c r="H56" s="36"/>
      <c r="I56" s="36"/>
      <c r="J56" s="36"/>
      <c r="K56" s="37"/>
      <c r="L56" s="37"/>
      <c r="M56" s="39"/>
      <c r="N56" s="79">
        <f t="shared" si="5"/>
        <v>0</v>
      </c>
      <c r="O56" s="13">
        <f t="shared" si="6"/>
        <v>0</v>
      </c>
      <c r="P56" s="22"/>
      <c r="Q56" s="15">
        <f t="shared" si="3"/>
        <v>0</v>
      </c>
      <c r="R56" s="17"/>
      <c r="S56" s="68">
        <f t="shared" si="4"/>
        <v>0</v>
      </c>
      <c r="T56" s="16" t="s">
        <v>16</v>
      </c>
    </row>
    <row r="57" spans="1:20" ht="20.25" customHeight="1" hidden="1">
      <c r="A57" s="27">
        <f>IF(ISTEXT(B57),COUNTIF(B$11:B57,"&lt;&gt;0"),"")</f>
      </c>
      <c r="B57" s="26"/>
      <c r="C57" s="26"/>
      <c r="D57" s="17"/>
      <c r="E57" s="31"/>
      <c r="F57" s="31"/>
      <c r="G57" s="31"/>
      <c r="H57" s="31"/>
      <c r="I57" s="31"/>
      <c r="J57" s="31"/>
      <c r="K57" s="41"/>
      <c r="L57" s="41"/>
      <c r="M57" s="34"/>
      <c r="N57" s="81">
        <f t="shared" si="5"/>
        <v>0</v>
      </c>
      <c r="O57" s="13">
        <f t="shared" si="6"/>
        <v>0</v>
      </c>
      <c r="P57" s="22"/>
      <c r="Q57" s="15">
        <f t="shared" si="3"/>
        <v>0</v>
      </c>
      <c r="R57" s="17"/>
      <c r="S57" s="68">
        <f t="shared" si="4"/>
        <v>0</v>
      </c>
      <c r="T57" s="16" t="s">
        <v>16</v>
      </c>
    </row>
    <row r="58" spans="1:20" ht="20.25" customHeight="1" hidden="1">
      <c r="A58" s="27">
        <f>IF(ISTEXT(B58),COUNTIF(B$11:B58,"&lt;&gt;0"),"")</f>
      </c>
      <c r="B58" s="26"/>
      <c r="C58" s="26"/>
      <c r="D58" s="17"/>
      <c r="E58" s="36"/>
      <c r="F58" s="36"/>
      <c r="G58" s="36"/>
      <c r="H58" s="36"/>
      <c r="I58" s="36"/>
      <c r="J58" s="36"/>
      <c r="K58" s="37"/>
      <c r="L58" s="37"/>
      <c r="M58" s="39"/>
      <c r="N58" s="79">
        <f t="shared" si="5"/>
        <v>0</v>
      </c>
      <c r="O58" s="13">
        <f t="shared" si="6"/>
        <v>0</v>
      </c>
      <c r="P58" s="21"/>
      <c r="Q58" s="15">
        <f t="shared" si="3"/>
        <v>0</v>
      </c>
      <c r="R58" s="16"/>
      <c r="S58" s="68">
        <f t="shared" si="4"/>
        <v>0</v>
      </c>
      <c r="T58" s="16" t="s">
        <v>16</v>
      </c>
    </row>
    <row r="59" spans="1:20" ht="20.25" customHeight="1" hidden="1">
      <c r="A59" s="27">
        <f>IF(ISTEXT(B59),COUNTIF(B$11:B59,"&lt;&gt;0"),"")</f>
      </c>
      <c r="B59" s="26"/>
      <c r="C59" s="26"/>
      <c r="D59" s="17"/>
      <c r="E59" s="31"/>
      <c r="F59" s="31"/>
      <c r="G59" s="31"/>
      <c r="H59" s="31"/>
      <c r="I59" s="31"/>
      <c r="J59" s="31"/>
      <c r="K59" s="41"/>
      <c r="L59" s="41"/>
      <c r="M59" s="34"/>
      <c r="N59" s="81">
        <f t="shared" si="5"/>
        <v>0</v>
      </c>
      <c r="O59" s="13">
        <f t="shared" si="6"/>
        <v>0</v>
      </c>
      <c r="P59" s="21"/>
      <c r="Q59" s="15">
        <f t="shared" si="3"/>
        <v>0</v>
      </c>
      <c r="R59" s="16"/>
      <c r="S59" s="68">
        <f t="shared" si="4"/>
        <v>0</v>
      </c>
      <c r="T59" s="16" t="s">
        <v>16</v>
      </c>
    </row>
    <row r="60" spans="1:20" ht="20.25" customHeight="1" hidden="1">
      <c r="A60" s="27">
        <f>IF(ISTEXT(B60),COUNTIF(B$11:B60,"&lt;&gt;0"),"")</f>
      </c>
      <c r="B60" s="26"/>
      <c r="C60" s="26"/>
      <c r="D60" s="17"/>
      <c r="E60" s="36"/>
      <c r="F60" s="36"/>
      <c r="G60" s="36"/>
      <c r="H60" s="36"/>
      <c r="I60" s="36"/>
      <c r="J60" s="36"/>
      <c r="K60" s="37"/>
      <c r="L60" s="37"/>
      <c r="M60" s="39"/>
      <c r="N60" s="79">
        <f t="shared" si="5"/>
        <v>0</v>
      </c>
      <c r="O60" s="13">
        <f t="shared" si="6"/>
        <v>0</v>
      </c>
      <c r="P60" s="21"/>
      <c r="Q60" s="15">
        <f t="shared" si="3"/>
        <v>0</v>
      </c>
      <c r="R60" s="16"/>
      <c r="S60" s="68">
        <f t="shared" si="4"/>
        <v>0</v>
      </c>
      <c r="T60" s="16" t="s">
        <v>16</v>
      </c>
    </row>
    <row r="61" spans="1:20" ht="20.25" customHeight="1" hidden="1">
      <c r="A61" s="27">
        <f>IF(ISTEXT(B61),COUNTIF(B$11:B61,"&lt;&gt;0"),"")</f>
      </c>
      <c r="B61" s="26"/>
      <c r="C61" s="26"/>
      <c r="D61" s="17"/>
      <c r="E61" s="31"/>
      <c r="F61" s="31"/>
      <c r="G61" s="31"/>
      <c r="H61" s="31"/>
      <c r="I61" s="31"/>
      <c r="J61" s="31"/>
      <c r="K61" s="41"/>
      <c r="L61" s="41"/>
      <c r="M61" s="34"/>
      <c r="N61" s="85">
        <f t="shared" si="5"/>
        <v>0</v>
      </c>
      <c r="O61" s="13">
        <f t="shared" si="6"/>
        <v>0</v>
      </c>
      <c r="P61" s="54"/>
      <c r="Q61" s="15">
        <f t="shared" si="3"/>
        <v>0</v>
      </c>
      <c r="R61" s="17"/>
      <c r="S61" s="68">
        <f t="shared" si="4"/>
        <v>0</v>
      </c>
      <c r="T61" s="16" t="s">
        <v>16</v>
      </c>
    </row>
    <row r="62" spans="1:20" ht="20.25" customHeight="1" hidden="1">
      <c r="A62" s="27">
        <f>IF(ISTEXT(B62),COUNTIF(B$11:B62,"&lt;&gt;0"),"")</f>
      </c>
      <c r="B62" s="26"/>
      <c r="C62" s="26"/>
      <c r="D62" s="17"/>
      <c r="E62" s="36"/>
      <c r="F62" s="36"/>
      <c r="G62" s="36"/>
      <c r="H62" s="36"/>
      <c r="I62" s="36"/>
      <c r="J62" s="36"/>
      <c r="K62" s="37"/>
      <c r="L62" s="37"/>
      <c r="M62" s="39"/>
      <c r="N62" s="79">
        <f t="shared" si="5"/>
        <v>0</v>
      </c>
      <c r="O62" s="13">
        <f t="shared" si="6"/>
        <v>0</v>
      </c>
      <c r="P62" s="21"/>
      <c r="Q62" s="15">
        <f t="shared" si="3"/>
        <v>0</v>
      </c>
      <c r="R62" s="16"/>
      <c r="S62" s="68">
        <f t="shared" si="4"/>
        <v>0</v>
      </c>
      <c r="T62" s="16" t="s">
        <v>16</v>
      </c>
    </row>
    <row r="63" spans="1:20" ht="20.25" customHeight="1" hidden="1">
      <c r="A63" s="27">
        <f>IF(ISTEXT(B63),COUNTIF(B$11:B63,"&lt;&gt;0"),"")</f>
      </c>
      <c r="B63" s="26"/>
      <c r="C63" s="26"/>
      <c r="D63" s="17"/>
      <c r="E63" s="31"/>
      <c r="F63" s="31"/>
      <c r="G63" s="31"/>
      <c r="H63" s="31"/>
      <c r="I63" s="31"/>
      <c r="J63" s="31"/>
      <c r="K63" s="41"/>
      <c r="L63" s="41"/>
      <c r="M63" s="34"/>
      <c r="N63" s="81">
        <f t="shared" si="5"/>
        <v>0</v>
      </c>
      <c r="O63" s="13">
        <f t="shared" si="6"/>
        <v>0</v>
      </c>
      <c r="P63" s="22"/>
      <c r="Q63" s="15">
        <f t="shared" si="3"/>
        <v>0</v>
      </c>
      <c r="R63" s="16"/>
      <c r="S63" s="68">
        <f t="shared" si="4"/>
        <v>0</v>
      </c>
      <c r="T63" s="16" t="s">
        <v>16</v>
      </c>
    </row>
    <row r="64" spans="1:20" ht="20.25" customHeight="1" hidden="1">
      <c r="A64" s="27">
        <f>IF(ISTEXT(B64),COUNTIF(B$11:B64,"&lt;&gt;0"),"")</f>
      </c>
      <c r="B64" s="26"/>
      <c r="C64" s="26"/>
      <c r="D64" s="17"/>
      <c r="E64" s="36"/>
      <c r="F64" s="36"/>
      <c r="G64" s="36"/>
      <c r="H64" s="36"/>
      <c r="I64" s="36"/>
      <c r="J64" s="36"/>
      <c r="K64" s="37"/>
      <c r="L64" s="37"/>
      <c r="M64" s="39"/>
      <c r="N64" s="86">
        <f t="shared" si="5"/>
        <v>0</v>
      </c>
      <c r="O64" s="13">
        <f t="shared" si="6"/>
        <v>0</v>
      </c>
      <c r="P64" s="54"/>
      <c r="Q64" s="15">
        <f t="shared" si="3"/>
        <v>0</v>
      </c>
      <c r="R64" s="16"/>
      <c r="S64" s="68">
        <f t="shared" si="4"/>
        <v>0</v>
      </c>
      <c r="T64" s="16" t="s">
        <v>16</v>
      </c>
    </row>
    <row r="65" spans="1:20" ht="20.25" customHeight="1" hidden="1">
      <c r="A65" s="27">
        <f>IF(ISTEXT(B65),COUNTIF(B$11:B65,"&lt;&gt;0"),"")</f>
      </c>
      <c r="B65" s="26"/>
      <c r="C65" s="26"/>
      <c r="D65" s="17"/>
      <c r="E65" s="31"/>
      <c r="F65" s="31"/>
      <c r="G65" s="31"/>
      <c r="H65" s="31"/>
      <c r="I65" s="31"/>
      <c r="J65" s="31"/>
      <c r="K65" s="41"/>
      <c r="L65" s="41"/>
      <c r="M65" s="34"/>
      <c r="N65" s="81">
        <f t="shared" si="5"/>
        <v>0</v>
      </c>
      <c r="O65" s="13">
        <f t="shared" si="6"/>
        <v>0</v>
      </c>
      <c r="P65" s="21"/>
      <c r="Q65" s="15">
        <f t="shared" si="3"/>
        <v>0</v>
      </c>
      <c r="R65" s="16"/>
      <c r="S65" s="68">
        <f t="shared" si="4"/>
        <v>0</v>
      </c>
      <c r="T65" s="16" t="s">
        <v>16</v>
      </c>
    </row>
    <row r="66" spans="1:20" ht="20.25" customHeight="1" hidden="1">
      <c r="A66" s="27">
        <f>IF(ISTEXT(B66),COUNTIF(B$11:B66,"&lt;&gt;0"),"")</f>
      </c>
      <c r="B66" s="26"/>
      <c r="C66" s="26"/>
      <c r="D66" s="17"/>
      <c r="E66" s="36"/>
      <c r="F66" s="36"/>
      <c r="G66" s="36"/>
      <c r="H66" s="36"/>
      <c r="I66" s="36"/>
      <c r="J66" s="36"/>
      <c r="K66" s="37"/>
      <c r="L66" s="37"/>
      <c r="M66" s="39"/>
      <c r="N66" s="79">
        <f t="shared" si="5"/>
        <v>0</v>
      </c>
      <c r="O66" s="13">
        <f t="shared" si="6"/>
        <v>0</v>
      </c>
      <c r="P66" s="21"/>
      <c r="Q66" s="15">
        <f t="shared" si="3"/>
        <v>0</v>
      </c>
      <c r="R66" s="16"/>
      <c r="S66" s="68">
        <f t="shared" si="4"/>
        <v>0</v>
      </c>
      <c r="T66" s="16" t="s">
        <v>16</v>
      </c>
    </row>
    <row r="67" spans="1:20" ht="20.25" customHeight="1" hidden="1">
      <c r="A67" s="27">
        <f>IF(ISTEXT(B67),COUNTIF(B$11:B67,"&lt;&gt;0"),"")</f>
      </c>
      <c r="B67" s="26"/>
      <c r="C67" s="26"/>
      <c r="D67" s="17"/>
      <c r="E67" s="31"/>
      <c r="F67" s="31"/>
      <c r="G67" s="31"/>
      <c r="H67" s="31"/>
      <c r="I67" s="31"/>
      <c r="J67" s="31"/>
      <c r="K67" s="41"/>
      <c r="L67" s="41"/>
      <c r="M67" s="34"/>
      <c r="N67" s="81">
        <f t="shared" si="5"/>
        <v>0</v>
      </c>
      <c r="O67" s="13">
        <f t="shared" si="6"/>
        <v>0</v>
      </c>
      <c r="P67" s="21"/>
      <c r="Q67" s="15">
        <f t="shared" si="3"/>
        <v>0</v>
      </c>
      <c r="R67" s="16"/>
      <c r="S67" s="68">
        <f t="shared" si="4"/>
        <v>0</v>
      </c>
      <c r="T67" s="16" t="s">
        <v>16</v>
      </c>
    </row>
    <row r="68" spans="1:20" ht="20.25" customHeight="1" hidden="1">
      <c r="A68" s="27">
        <f>IF(ISTEXT(B68),COUNTIF(B$11:B68,"&lt;&gt;0"),"")</f>
      </c>
      <c r="B68" s="26"/>
      <c r="C68" s="26"/>
      <c r="D68" s="17"/>
      <c r="E68" s="36"/>
      <c r="F68" s="36"/>
      <c r="G68" s="36"/>
      <c r="H68" s="36"/>
      <c r="I68" s="36"/>
      <c r="J68" s="36"/>
      <c r="K68" s="37"/>
      <c r="L68" s="37"/>
      <c r="M68" s="39"/>
      <c r="N68" s="79">
        <f t="shared" si="5"/>
        <v>0</v>
      </c>
      <c r="O68" s="13">
        <f t="shared" si="6"/>
        <v>0</v>
      </c>
      <c r="P68" s="22"/>
      <c r="Q68" s="15">
        <f t="shared" si="3"/>
        <v>0</v>
      </c>
      <c r="R68" s="16"/>
      <c r="S68" s="68">
        <f t="shared" si="4"/>
        <v>0</v>
      </c>
      <c r="T68" s="16" t="s">
        <v>16</v>
      </c>
    </row>
    <row r="69" spans="1:20" ht="20.25" customHeight="1" hidden="1">
      <c r="A69" s="27">
        <f>IF(ISTEXT(B69),COUNTIF(B$11:B69,"&lt;&gt;0"),"")</f>
      </c>
      <c r="B69" s="26"/>
      <c r="C69" s="26"/>
      <c r="D69" s="17"/>
      <c r="E69" s="31"/>
      <c r="F69" s="31"/>
      <c r="G69" s="31"/>
      <c r="H69" s="31"/>
      <c r="I69" s="36"/>
      <c r="J69" s="36"/>
      <c r="K69" s="37"/>
      <c r="L69" s="37"/>
      <c r="M69" s="39"/>
      <c r="N69" s="81">
        <f t="shared" si="5"/>
        <v>0</v>
      </c>
      <c r="O69" s="13">
        <f t="shared" si="6"/>
        <v>0</v>
      </c>
      <c r="P69" s="21"/>
      <c r="Q69" s="15">
        <f t="shared" si="3"/>
        <v>0</v>
      </c>
      <c r="R69" s="17"/>
      <c r="S69" s="68">
        <f t="shared" si="4"/>
        <v>0</v>
      </c>
      <c r="T69" s="16" t="s">
        <v>16</v>
      </c>
    </row>
    <row r="70" spans="1:20" ht="20.25" customHeight="1" hidden="1">
      <c r="A70" s="27">
        <f>IF(ISTEXT(B70),COUNTIF(B$11:B70,"&lt;&gt;0"),"")</f>
      </c>
      <c r="B70" s="26"/>
      <c r="C70" s="26"/>
      <c r="D70" s="17"/>
      <c r="E70" s="36"/>
      <c r="F70" s="36"/>
      <c r="G70" s="36"/>
      <c r="H70" s="36"/>
      <c r="I70" s="36"/>
      <c r="J70" s="36"/>
      <c r="K70" s="37"/>
      <c r="L70" s="37"/>
      <c r="M70" s="39"/>
      <c r="N70" s="79">
        <f t="shared" si="5"/>
        <v>0</v>
      </c>
      <c r="O70" s="13">
        <f t="shared" si="6"/>
        <v>0</v>
      </c>
      <c r="P70" s="21"/>
      <c r="Q70" s="15">
        <f t="shared" si="3"/>
        <v>0</v>
      </c>
      <c r="R70" s="17"/>
      <c r="S70" s="68">
        <f t="shared" si="4"/>
        <v>0</v>
      </c>
      <c r="T70" s="16" t="s">
        <v>16</v>
      </c>
    </row>
    <row r="71" spans="1:20" ht="20.25" customHeight="1" hidden="1">
      <c r="A71" s="27">
        <f>IF(ISTEXT(B71),COUNTIF(B$11:B71,"&lt;&gt;0"),"")</f>
      </c>
      <c r="B71" s="26"/>
      <c r="C71" s="26"/>
      <c r="D71" s="17"/>
      <c r="E71" s="31"/>
      <c r="F71" s="31"/>
      <c r="G71" s="31"/>
      <c r="H71" s="31"/>
      <c r="I71" s="31"/>
      <c r="J71" s="31"/>
      <c r="K71" s="41"/>
      <c r="L71" s="41"/>
      <c r="M71" s="34"/>
      <c r="N71" s="81">
        <f t="shared" si="5"/>
        <v>0</v>
      </c>
      <c r="O71" s="13">
        <f t="shared" si="6"/>
        <v>0</v>
      </c>
      <c r="P71" s="21"/>
      <c r="Q71" s="15">
        <f t="shared" si="3"/>
        <v>0</v>
      </c>
      <c r="R71" s="17"/>
      <c r="S71" s="68">
        <f t="shared" si="4"/>
        <v>0</v>
      </c>
      <c r="T71" s="16" t="s">
        <v>16</v>
      </c>
    </row>
    <row r="72" spans="1:20" ht="20.25" customHeight="1" hidden="1">
      <c r="A72" s="27">
        <f>IF(ISTEXT(B72),COUNTIF(B$11:B72,"&lt;&gt;0"),"")</f>
      </c>
      <c r="B72" s="26"/>
      <c r="C72" s="26"/>
      <c r="D72" s="17"/>
      <c r="E72" s="36"/>
      <c r="F72" s="36"/>
      <c r="G72" s="36"/>
      <c r="H72" s="36"/>
      <c r="I72" s="36"/>
      <c r="J72" s="36"/>
      <c r="K72" s="37"/>
      <c r="L72" s="37"/>
      <c r="M72" s="39"/>
      <c r="N72" s="79">
        <f t="shared" si="5"/>
        <v>0</v>
      </c>
      <c r="O72" s="13">
        <f t="shared" si="6"/>
        <v>0</v>
      </c>
      <c r="P72" s="22"/>
      <c r="Q72" s="15">
        <f t="shared" si="3"/>
        <v>0</v>
      </c>
      <c r="R72" s="16"/>
      <c r="S72" s="68">
        <f t="shared" si="4"/>
        <v>0</v>
      </c>
      <c r="T72" s="16" t="s">
        <v>16</v>
      </c>
    </row>
    <row r="73" spans="1:20" ht="20.25" customHeight="1" hidden="1">
      <c r="A73" s="27">
        <f>IF(ISTEXT(B73),COUNTIF(B$11:B73,"&lt;&gt;0"),"")</f>
      </c>
      <c r="B73" s="26"/>
      <c r="C73" s="26"/>
      <c r="D73" s="17"/>
      <c r="E73" s="36"/>
      <c r="F73" s="36"/>
      <c r="G73" s="36"/>
      <c r="H73" s="36"/>
      <c r="I73" s="36"/>
      <c r="J73" s="36"/>
      <c r="K73" s="37"/>
      <c r="L73" s="37"/>
      <c r="M73" s="39"/>
      <c r="N73" s="79">
        <f t="shared" si="5"/>
        <v>0</v>
      </c>
      <c r="O73" s="13">
        <f t="shared" si="6"/>
        <v>0</v>
      </c>
      <c r="P73" s="22"/>
      <c r="Q73" s="15">
        <f t="shared" si="3"/>
        <v>0</v>
      </c>
      <c r="R73" s="17"/>
      <c r="S73" s="68">
        <f t="shared" si="4"/>
        <v>0</v>
      </c>
      <c r="T73" s="16" t="s">
        <v>16</v>
      </c>
    </row>
    <row r="74" spans="1:20" ht="20.25" customHeight="1" hidden="1">
      <c r="A74" s="27">
        <f>IF(ISTEXT(B74),COUNTIF(B$11:B74,"&lt;&gt;0"),"")</f>
      </c>
      <c r="B74" s="26"/>
      <c r="C74" s="26"/>
      <c r="D74" s="17"/>
      <c r="E74" s="31"/>
      <c r="F74" s="31"/>
      <c r="G74" s="31"/>
      <c r="H74" s="31"/>
      <c r="I74" s="31"/>
      <c r="J74" s="31"/>
      <c r="K74" s="41"/>
      <c r="L74" s="41"/>
      <c r="M74" s="34"/>
      <c r="N74" s="81">
        <f t="shared" si="5"/>
        <v>0</v>
      </c>
      <c r="O74" s="13">
        <f t="shared" si="6"/>
        <v>0</v>
      </c>
      <c r="P74" s="21"/>
      <c r="Q74" s="15">
        <f t="shared" si="3"/>
        <v>0</v>
      </c>
      <c r="R74" s="17"/>
      <c r="S74" s="68">
        <f t="shared" si="4"/>
        <v>0</v>
      </c>
      <c r="T74" s="16" t="s">
        <v>16</v>
      </c>
    </row>
    <row r="75" spans="1:20" ht="20.25" customHeight="1" hidden="1">
      <c r="A75" s="27">
        <f>IF(ISTEXT(B75),COUNTIF(B$11:B75,"&lt;&gt;0"),"")</f>
      </c>
      <c r="B75" s="26"/>
      <c r="C75" s="26"/>
      <c r="D75" s="17"/>
      <c r="E75" s="36"/>
      <c r="F75" s="36"/>
      <c r="G75" s="36"/>
      <c r="H75" s="36"/>
      <c r="I75" s="36"/>
      <c r="J75" s="36"/>
      <c r="K75" s="37"/>
      <c r="L75" s="37"/>
      <c r="M75" s="39"/>
      <c r="N75" s="79">
        <f t="shared" si="5"/>
        <v>0</v>
      </c>
      <c r="O75" s="13">
        <f t="shared" si="6"/>
        <v>0</v>
      </c>
      <c r="P75" s="21"/>
      <c r="Q75" s="15">
        <f t="shared" si="3"/>
        <v>0</v>
      </c>
      <c r="R75" s="17"/>
      <c r="S75" s="68">
        <f t="shared" si="4"/>
        <v>0</v>
      </c>
      <c r="T75" s="16" t="s">
        <v>16</v>
      </c>
    </row>
    <row r="76" spans="1:20" ht="20.25" customHeight="1" hidden="1">
      <c r="A76" s="27">
        <f>IF(ISTEXT(B76),COUNTIF(B$11:B76,"&lt;&gt;0"),"")</f>
      </c>
      <c r="B76" s="26"/>
      <c r="C76" s="26"/>
      <c r="D76" s="17"/>
      <c r="E76" s="31"/>
      <c r="F76" s="31"/>
      <c r="G76" s="31"/>
      <c r="H76" s="31"/>
      <c r="I76" s="31"/>
      <c r="J76" s="31"/>
      <c r="K76" s="41"/>
      <c r="L76" s="41"/>
      <c r="M76" s="34"/>
      <c r="N76" s="81">
        <f t="shared" si="5"/>
        <v>0</v>
      </c>
      <c r="O76" s="13">
        <f t="shared" si="6"/>
        <v>0</v>
      </c>
      <c r="P76" s="21"/>
      <c r="Q76" s="15">
        <f aca="true" t="shared" si="7" ref="Q76:Q83">O76+P76</f>
        <v>0</v>
      </c>
      <c r="R76" s="16"/>
      <c r="S76" s="68">
        <f aca="true" t="shared" si="8" ref="S76:S83">Q76/$Q$11*100</f>
        <v>0</v>
      </c>
      <c r="T76" s="16" t="s">
        <v>16</v>
      </c>
    </row>
    <row r="77" spans="1:20" ht="20.25" customHeight="1" hidden="1">
      <c r="A77" s="27">
        <f>IF(ISTEXT(B77),COUNTIF(B$11:B77,"&lt;&gt;0"),"")</f>
      </c>
      <c r="B77" s="26"/>
      <c r="C77" s="26"/>
      <c r="D77" s="17"/>
      <c r="E77" s="36"/>
      <c r="F77" s="36"/>
      <c r="G77" s="36"/>
      <c r="H77" s="36"/>
      <c r="I77" s="36"/>
      <c r="J77" s="36"/>
      <c r="K77" s="37"/>
      <c r="L77" s="37"/>
      <c r="M77" s="39"/>
      <c r="N77" s="79">
        <f t="shared" si="5"/>
        <v>0</v>
      </c>
      <c r="O77" s="13">
        <f t="shared" si="6"/>
        <v>0</v>
      </c>
      <c r="P77" s="21"/>
      <c r="Q77" s="15">
        <f t="shared" si="7"/>
        <v>0</v>
      </c>
      <c r="R77" s="16"/>
      <c r="S77" s="68">
        <f t="shared" si="8"/>
        <v>0</v>
      </c>
      <c r="T77" s="16" t="s">
        <v>16</v>
      </c>
    </row>
    <row r="78" spans="1:20" ht="20.25" customHeight="1" hidden="1">
      <c r="A78" s="27">
        <f>IF(ISTEXT(B78),COUNTIF(B$11:B78,"&lt;&gt;0"),"")</f>
      </c>
      <c r="B78" s="26"/>
      <c r="C78" s="26"/>
      <c r="D78" s="17"/>
      <c r="E78" s="31"/>
      <c r="F78" s="31"/>
      <c r="G78" s="31"/>
      <c r="H78" s="36"/>
      <c r="I78" s="36"/>
      <c r="J78" s="36"/>
      <c r="K78" s="37"/>
      <c r="L78" s="37"/>
      <c r="M78" s="39"/>
      <c r="N78" s="81">
        <f t="shared" si="5"/>
        <v>0</v>
      </c>
      <c r="O78" s="13">
        <f t="shared" si="6"/>
        <v>0</v>
      </c>
      <c r="P78" s="21"/>
      <c r="Q78" s="15">
        <f t="shared" si="7"/>
        <v>0</v>
      </c>
      <c r="R78" s="16"/>
      <c r="S78" s="68">
        <f t="shared" si="8"/>
        <v>0</v>
      </c>
      <c r="T78" s="16" t="s">
        <v>16</v>
      </c>
    </row>
    <row r="79" spans="1:20" ht="20.25" customHeight="1" hidden="1">
      <c r="A79" s="27">
        <f>IF(ISTEXT(B79),COUNTIF(B$11:B79,"&lt;&gt;0"),"")</f>
      </c>
      <c r="B79" s="26"/>
      <c r="C79" s="26"/>
      <c r="D79" s="17"/>
      <c r="E79" s="36"/>
      <c r="F79" s="36"/>
      <c r="G79" s="36"/>
      <c r="H79" s="36"/>
      <c r="I79" s="36"/>
      <c r="J79" s="36"/>
      <c r="K79" s="37"/>
      <c r="L79" s="37"/>
      <c r="M79" s="39"/>
      <c r="N79" s="79">
        <f t="shared" si="5"/>
        <v>0</v>
      </c>
      <c r="O79" s="13">
        <f t="shared" si="6"/>
        <v>0</v>
      </c>
      <c r="P79" s="21"/>
      <c r="Q79" s="15">
        <f t="shared" si="7"/>
        <v>0</v>
      </c>
      <c r="R79" s="16"/>
      <c r="S79" s="68">
        <f t="shared" si="8"/>
        <v>0</v>
      </c>
      <c r="T79" s="16" t="s">
        <v>16</v>
      </c>
    </row>
    <row r="80" spans="1:20" ht="20.25" customHeight="1" hidden="1">
      <c r="A80" s="27">
        <f>IF(ISTEXT(B80),COUNTIF(B$11:B80,"&lt;&gt;0"),"")</f>
      </c>
      <c r="B80" s="26"/>
      <c r="C80" s="26"/>
      <c r="D80" s="17"/>
      <c r="E80" s="31"/>
      <c r="F80" s="31"/>
      <c r="G80" s="31"/>
      <c r="H80" s="31"/>
      <c r="I80" s="31"/>
      <c r="J80" s="31"/>
      <c r="K80" s="41"/>
      <c r="L80" s="41"/>
      <c r="M80" s="34"/>
      <c r="N80" s="81">
        <f t="shared" si="5"/>
        <v>0</v>
      </c>
      <c r="O80" s="13">
        <f t="shared" si="6"/>
        <v>0</v>
      </c>
      <c r="P80" s="21"/>
      <c r="Q80" s="15">
        <f t="shared" si="7"/>
        <v>0</v>
      </c>
      <c r="R80" s="16"/>
      <c r="S80" s="68">
        <f t="shared" si="8"/>
        <v>0</v>
      </c>
      <c r="T80" s="16" t="s">
        <v>16</v>
      </c>
    </row>
    <row r="81" spans="1:20" ht="20.25" customHeight="1" hidden="1">
      <c r="A81" s="27">
        <f>IF(ISTEXT(B81),COUNTIF(B$11:B81,"&lt;&gt;0"),"")</f>
      </c>
      <c r="B81" s="26"/>
      <c r="C81" s="26"/>
      <c r="D81" s="17"/>
      <c r="E81" s="36"/>
      <c r="F81" s="36"/>
      <c r="G81" s="36"/>
      <c r="H81" s="36"/>
      <c r="I81" s="36"/>
      <c r="J81" s="36"/>
      <c r="K81" s="37"/>
      <c r="L81" s="37"/>
      <c r="M81" s="39"/>
      <c r="N81" s="79">
        <f t="shared" si="5"/>
        <v>0</v>
      </c>
      <c r="O81" s="13">
        <f t="shared" si="6"/>
        <v>0</v>
      </c>
      <c r="P81" s="22"/>
      <c r="Q81" s="15">
        <f t="shared" si="7"/>
        <v>0</v>
      </c>
      <c r="R81" s="16"/>
      <c r="S81" s="68">
        <f t="shared" si="8"/>
        <v>0</v>
      </c>
      <c r="T81" s="16" t="s">
        <v>16</v>
      </c>
    </row>
    <row r="82" spans="1:20" ht="20.25" customHeight="1" hidden="1">
      <c r="A82" s="27">
        <f>IF(ISTEXT(B82),COUNTIF(B$11:B82,"&lt;&gt;0"),"")</f>
      </c>
      <c r="B82" s="26"/>
      <c r="C82" s="26"/>
      <c r="D82" s="17"/>
      <c r="E82" s="31"/>
      <c r="F82" s="31"/>
      <c r="G82" s="31"/>
      <c r="H82" s="31"/>
      <c r="I82" s="36"/>
      <c r="J82" s="36"/>
      <c r="K82" s="37"/>
      <c r="L82" s="37"/>
      <c r="M82" s="39"/>
      <c r="N82" s="81">
        <f t="shared" si="5"/>
        <v>0</v>
      </c>
      <c r="O82" s="13">
        <f t="shared" si="6"/>
        <v>0</v>
      </c>
      <c r="P82" s="22"/>
      <c r="Q82" s="15">
        <f t="shared" si="7"/>
        <v>0</v>
      </c>
      <c r="R82" s="16"/>
      <c r="S82" s="68">
        <f t="shared" si="8"/>
        <v>0</v>
      </c>
      <c r="T82" s="16" t="s">
        <v>16</v>
      </c>
    </row>
    <row r="83" spans="1:20" ht="20.25" customHeight="1" hidden="1" thickBot="1">
      <c r="A83" s="56">
        <f>IF(ISTEXT(B83),COUNTIF(B$11:B83,"&lt;&gt;0"),"")</f>
      </c>
      <c r="B83" s="57"/>
      <c r="C83" s="57"/>
      <c r="D83" s="58"/>
      <c r="E83" s="59"/>
      <c r="F83" s="59"/>
      <c r="G83" s="59"/>
      <c r="H83" s="59"/>
      <c r="I83" s="59"/>
      <c r="J83" s="59"/>
      <c r="K83" s="77"/>
      <c r="L83" s="77"/>
      <c r="M83" s="74"/>
      <c r="N83" s="80">
        <f t="shared" si="5"/>
        <v>0</v>
      </c>
      <c r="O83" s="63">
        <f t="shared" si="6"/>
        <v>0</v>
      </c>
      <c r="P83" s="64"/>
      <c r="Q83" s="65">
        <f t="shared" si="7"/>
        <v>0</v>
      </c>
      <c r="R83" s="58"/>
      <c r="S83" s="70">
        <f t="shared" si="8"/>
        <v>0</v>
      </c>
      <c r="T83" s="58" t="s">
        <v>16</v>
      </c>
    </row>
    <row r="84" spans="1:20" ht="12.75">
      <c r="A84" s="66"/>
      <c r="B84" s="66"/>
      <c r="C84" s="66"/>
      <c r="D84" s="66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6"/>
      <c r="S84" s="66"/>
      <c r="T84" s="66"/>
    </row>
    <row r="86" spans="1:20" ht="12.75">
      <c r="A86" s="113" t="s">
        <v>30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</sheetData>
  <sheetProtection/>
  <mergeCells count="18">
    <mergeCell ref="A1:T1"/>
    <mergeCell ref="X1:Y1"/>
    <mergeCell ref="B3:T3"/>
    <mergeCell ref="A5:T5"/>
    <mergeCell ref="A7:T7"/>
    <mergeCell ref="A9:A10"/>
    <mergeCell ref="B9:B10"/>
    <mergeCell ref="C9:C10"/>
    <mergeCell ref="D9:D10"/>
    <mergeCell ref="E9:M9"/>
    <mergeCell ref="T9:T10"/>
    <mergeCell ref="A86:T86"/>
    <mergeCell ref="N9:N10"/>
    <mergeCell ref="O9:O10"/>
    <mergeCell ref="P9:P10"/>
    <mergeCell ref="Q9:Q10"/>
    <mergeCell ref="R9:R10"/>
    <mergeCell ref="S9:S10"/>
  </mergeCells>
  <printOptions horizontalCentered="1"/>
  <pageMargins left="0.3937007874015748" right="0.3937007874015748" top="0.7874015748031497" bottom="0.31496062992125984" header="0.5118110236220472" footer="0.5118110236220472"/>
  <pageSetup fitToHeight="2" fitToWidth="2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3"/>
  <sheetViews>
    <sheetView view="pageBreakPreview" zoomScaleSheetLayoutView="100" workbookViewId="0" topLeftCell="A1">
      <selection activeCell="U17" sqref="U17"/>
    </sheetView>
  </sheetViews>
  <sheetFormatPr defaultColWidth="9.00390625" defaultRowHeight="12.75"/>
  <cols>
    <col min="1" max="1" width="4.375" style="25" customWidth="1"/>
    <col min="2" max="2" width="23.875" style="25" customWidth="1"/>
    <col min="3" max="3" width="20.625" style="25" customWidth="1"/>
    <col min="4" max="4" width="6.25390625" style="25" customWidth="1"/>
    <col min="5" max="5" width="4.625" style="49" customWidth="1"/>
    <col min="6" max="6" width="4.75390625" style="49" customWidth="1"/>
    <col min="7" max="12" width="4.625" style="49" customWidth="1"/>
    <col min="13" max="13" width="4.625" style="49" hidden="1" customWidth="1"/>
    <col min="14" max="14" width="4.625" style="49" customWidth="1"/>
    <col min="15" max="15" width="7.875" style="49" customWidth="1"/>
    <col min="16" max="16" width="7.875" style="49" hidden="1" customWidth="1"/>
    <col min="17" max="18" width="7.875" style="49" customWidth="1"/>
    <col min="19" max="19" width="6.125" style="25" customWidth="1"/>
    <col min="20" max="20" width="7.25390625" style="25" customWidth="1"/>
    <col min="21" max="21" width="6.25390625" style="25" customWidth="1"/>
    <col min="22" max="22" width="5.875" style="25" customWidth="1"/>
    <col min="23" max="23" width="8.625" style="25" customWidth="1"/>
    <col min="24" max="16384" width="9.125" style="25" customWidth="1"/>
  </cols>
  <sheetData>
    <row r="1" spans="1:34" s="46" customFormat="1" ht="12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25"/>
      <c r="W1" s="25"/>
      <c r="X1" s="25"/>
      <c r="Y1" s="119" t="s">
        <v>5</v>
      </c>
      <c r="Z1" s="119"/>
      <c r="AA1" s="25"/>
      <c r="AB1" s="45"/>
      <c r="AC1" s="45"/>
      <c r="AD1" s="45"/>
      <c r="AE1" s="45"/>
      <c r="AF1" s="25"/>
      <c r="AG1" s="25"/>
      <c r="AH1" s="25"/>
    </row>
    <row r="2" spans="22:34" s="46" customFormat="1" ht="6" customHeight="1">
      <c r="V2" s="25"/>
      <c r="W2" s="25"/>
      <c r="X2" s="25"/>
      <c r="Y2" s="44"/>
      <c r="Z2" s="44"/>
      <c r="AA2" s="25"/>
      <c r="AB2" s="47"/>
      <c r="AC2" s="47"/>
      <c r="AD2" s="47"/>
      <c r="AE2" s="47"/>
      <c r="AF2" s="25"/>
      <c r="AG2" s="25"/>
      <c r="AH2" s="25"/>
    </row>
    <row r="3" spans="2:34" s="46" customFormat="1" ht="30.75" customHeight="1">
      <c r="B3" s="115" t="s">
        <v>47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25"/>
      <c r="W3" s="25"/>
      <c r="X3" s="25"/>
      <c r="Y3" s="48" t="s">
        <v>6</v>
      </c>
      <c r="Z3" s="48">
        <f>IF(D11="МСУ",100,IF(D11="КМСУ",30,IF(D11="І",10,IF(D11="ІІ",3,IF(D11="ІІІ",1,IF(D11="І юн",1,IF(D11="ІІ юн",0.3,0)))))))</f>
        <v>1</v>
      </c>
      <c r="AA3" s="25"/>
      <c r="AB3" s="25"/>
      <c r="AE3" s="25"/>
      <c r="AF3" s="25"/>
      <c r="AG3" s="25"/>
      <c r="AH3" s="25"/>
    </row>
    <row r="4" spans="1:34" s="46" customFormat="1" ht="12.75">
      <c r="A4" s="1" t="s">
        <v>46</v>
      </c>
      <c r="M4" s="46" t="s">
        <v>41</v>
      </c>
      <c r="S4" s="2"/>
      <c r="T4" s="2"/>
      <c r="V4" s="25"/>
      <c r="W4" s="25"/>
      <c r="X4" s="25"/>
      <c r="Y4" s="48" t="s">
        <v>7</v>
      </c>
      <c r="Z4" s="48">
        <f>IF(D12="МСУ",100,IF(D12="КМСУ",30,IF(D12="І",10,IF(D12="ІІ",3,IF(D12="ІІІ",1,IF(D12="І юн",1,IF(D12="ІІ юн",0.3,0)))))))</f>
        <v>3</v>
      </c>
      <c r="AA4" s="25"/>
      <c r="AB4" s="25"/>
      <c r="AE4" s="25"/>
      <c r="AF4" s="25"/>
      <c r="AG4" s="25"/>
      <c r="AH4" s="25"/>
    </row>
    <row r="5" spans="1:32" s="46" customFormat="1" ht="12.75" customHeight="1">
      <c r="A5" s="116" t="s">
        <v>23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25"/>
      <c r="W5" s="25"/>
      <c r="X5" s="25"/>
      <c r="Y5" s="48" t="s">
        <v>8</v>
      </c>
      <c r="Z5" s="48">
        <f>IF(D13="МСУ",100,IF(D13="КМСУ",30,IF(D13="І",10,IF(D13="ІІ",3,IF(D13="ІІІ",1,IF(D13="І юн",1,IF(D13="ІІ юн",0.3,0)))))))</f>
        <v>0</v>
      </c>
      <c r="AA5" s="25"/>
      <c r="AB5" s="25"/>
      <c r="AE5" s="25"/>
      <c r="AF5" s="25"/>
    </row>
    <row r="6" spans="18:32" s="46" customFormat="1" ht="12.75">
      <c r="R6" s="43" t="s">
        <v>32</v>
      </c>
      <c r="V6" s="25"/>
      <c r="W6" s="25"/>
      <c r="X6" s="25"/>
      <c r="Y6" s="48" t="s">
        <v>9</v>
      </c>
      <c r="Z6" s="48">
        <f>IF(D18="МСУ",100,IF(D18="КМСУ",30,IF(D18="І",10,IF(D18="ІІ",3,IF(D18="ІІІ",1,IF(D18="І юн",1,IF(D18="ІІ юн",0.3,0)))))))</f>
        <v>0</v>
      </c>
      <c r="AA6" s="25"/>
      <c r="AB6" s="25"/>
      <c r="AE6" s="25"/>
      <c r="AF6" s="25"/>
    </row>
    <row r="7" spans="1:32" s="46" customFormat="1" ht="12.75" customHeight="1">
      <c r="A7" s="116" t="s">
        <v>26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25"/>
      <c r="W7" s="25"/>
      <c r="X7" s="25"/>
      <c r="Y7" s="48" t="s">
        <v>10</v>
      </c>
      <c r="Z7" s="48">
        <f>IF(D19="МСУ",100,IF(D19="КМСУ",30,IF(D19="І",10,IF(D19="ІІ",3,IF(D19="ІІІ",1,IF(D19="І юн",1,IF(D19="ІІ юн",0.3,0)))))))</f>
        <v>0</v>
      </c>
      <c r="AA7" s="25"/>
      <c r="AB7" s="25"/>
      <c r="AE7" s="25"/>
      <c r="AF7" s="25"/>
    </row>
    <row r="8" spans="3:26" ht="15.75" thickBot="1">
      <c r="C8" s="25" t="s">
        <v>22</v>
      </c>
      <c r="P8" s="50"/>
      <c r="Q8" s="50" t="s">
        <v>11</v>
      </c>
      <c r="R8" s="4">
        <f>SUM(Z3:Z8)*4</f>
        <v>16</v>
      </c>
      <c r="S8" s="51" t="s">
        <v>12</v>
      </c>
      <c r="Y8" s="48" t="s">
        <v>13</v>
      </c>
      <c r="Z8" s="48">
        <f>IF(D20="МСУ",100,IF(D20="КМСУ",30,IF(D20="І",10,IF(D20="ІІ",3,IF(D20="ІІІ",1,IF(D20="І юн",1,IF(D20="ІІ юн",0.3,0)))))))</f>
        <v>0</v>
      </c>
    </row>
    <row r="9" spans="1:23" ht="16.5" customHeight="1" thickBot="1">
      <c r="A9" s="109" t="s">
        <v>17</v>
      </c>
      <c r="B9" s="109" t="s">
        <v>1</v>
      </c>
      <c r="C9" s="109" t="s">
        <v>2</v>
      </c>
      <c r="D9" s="111" t="s">
        <v>18</v>
      </c>
      <c r="E9" s="117" t="s">
        <v>24</v>
      </c>
      <c r="F9" s="117"/>
      <c r="G9" s="117"/>
      <c r="H9" s="117"/>
      <c r="I9" s="117"/>
      <c r="J9" s="117"/>
      <c r="K9" s="117"/>
      <c r="L9" s="117"/>
      <c r="M9" s="118"/>
      <c r="N9" s="111" t="s">
        <v>19</v>
      </c>
      <c r="O9" s="111" t="s">
        <v>20</v>
      </c>
      <c r="P9" s="120" t="s">
        <v>45</v>
      </c>
      <c r="Q9" s="111" t="s">
        <v>21</v>
      </c>
      <c r="R9" s="111" t="s">
        <v>3</v>
      </c>
      <c r="S9" s="111" t="s">
        <v>4</v>
      </c>
      <c r="T9" s="111" t="s">
        <v>14</v>
      </c>
      <c r="U9" s="111" t="s">
        <v>15</v>
      </c>
      <c r="W9" s="49">
        <v>0.00011574074074074073</v>
      </c>
    </row>
    <row r="10" spans="1:21" ht="79.5" customHeight="1" thickBot="1">
      <c r="A10" s="110"/>
      <c r="B10" s="110"/>
      <c r="C10" s="110"/>
      <c r="D10" s="112"/>
      <c r="E10" s="8" t="s">
        <v>33</v>
      </c>
      <c r="F10" s="9" t="s">
        <v>38</v>
      </c>
      <c r="G10" s="8" t="s">
        <v>49</v>
      </c>
      <c r="H10" s="9" t="s">
        <v>35</v>
      </c>
      <c r="I10" s="9" t="s">
        <v>29</v>
      </c>
      <c r="J10" s="9" t="s">
        <v>28</v>
      </c>
      <c r="K10" s="9" t="s">
        <v>31</v>
      </c>
      <c r="L10" s="9" t="s">
        <v>34</v>
      </c>
      <c r="M10" s="28" t="s">
        <v>44</v>
      </c>
      <c r="N10" s="112"/>
      <c r="O10" s="112"/>
      <c r="P10" s="121"/>
      <c r="Q10" s="112"/>
      <c r="R10" s="112"/>
      <c r="S10" s="112"/>
      <c r="T10" s="112"/>
      <c r="U10" s="112"/>
    </row>
    <row r="11" spans="1:21" ht="20.25" customHeight="1">
      <c r="A11" s="23">
        <v>1</v>
      </c>
      <c r="B11" s="107" t="s">
        <v>97</v>
      </c>
      <c r="C11" s="107" t="s">
        <v>98</v>
      </c>
      <c r="D11" s="3" t="s">
        <v>63</v>
      </c>
      <c r="E11" s="36">
        <v>0</v>
      </c>
      <c r="F11" s="36">
        <v>0</v>
      </c>
      <c r="G11" s="36">
        <v>0</v>
      </c>
      <c r="H11" s="36">
        <v>1</v>
      </c>
      <c r="I11" s="36">
        <v>0</v>
      </c>
      <c r="J11" s="36">
        <v>0</v>
      </c>
      <c r="K11" s="36">
        <v>0</v>
      </c>
      <c r="L11" s="36">
        <v>0</v>
      </c>
      <c r="M11" s="38"/>
      <c r="N11" s="78">
        <f>SUM(E11:M11)</f>
        <v>1</v>
      </c>
      <c r="O11" s="13">
        <f aca="true" t="shared" si="0" ref="O11:O17">N11*$W$9</f>
        <v>0.00011574074074074073</v>
      </c>
      <c r="P11" s="14"/>
      <c r="Q11" s="14">
        <v>0.006921296296296297</v>
      </c>
      <c r="R11" s="15">
        <f>SUM(O11,P11,Q11)</f>
        <v>0.007037037037037038</v>
      </c>
      <c r="S11" s="17">
        <v>1</v>
      </c>
      <c r="T11" s="68">
        <f aca="true" t="shared" si="1" ref="T11:T21">IF(ISNUMBER(R11),R11/$R$11*100,"—")</f>
        <v>100</v>
      </c>
      <c r="U11" s="3" t="s">
        <v>79</v>
      </c>
    </row>
    <row r="12" spans="1:21" ht="20.25" customHeight="1">
      <c r="A12" s="23">
        <v>2</v>
      </c>
      <c r="B12" s="101" t="s">
        <v>99</v>
      </c>
      <c r="C12" s="101" t="s">
        <v>89</v>
      </c>
      <c r="D12" s="3" t="s">
        <v>79</v>
      </c>
      <c r="E12" s="31">
        <v>0</v>
      </c>
      <c r="F12" s="31">
        <v>0</v>
      </c>
      <c r="G12" s="31">
        <v>0</v>
      </c>
      <c r="H12" s="31">
        <v>1</v>
      </c>
      <c r="I12" s="31">
        <v>0</v>
      </c>
      <c r="J12" s="31">
        <v>0</v>
      </c>
      <c r="K12" s="31">
        <v>0</v>
      </c>
      <c r="L12" s="36">
        <v>0</v>
      </c>
      <c r="M12" s="42"/>
      <c r="N12" s="79">
        <f aca="true" t="shared" si="2" ref="N12:N17">SUM(E12:M12)</f>
        <v>1</v>
      </c>
      <c r="O12" s="13">
        <f t="shared" si="0"/>
        <v>0.00011574074074074073</v>
      </c>
      <c r="P12" s="14"/>
      <c r="Q12" s="14">
        <v>0.008159722222222223</v>
      </c>
      <c r="R12" s="15">
        <f aca="true" t="shared" si="3" ref="R12:R75">SUM(O12,P12,Q12)</f>
        <v>0.008275462962962964</v>
      </c>
      <c r="S12" s="16">
        <v>2</v>
      </c>
      <c r="T12" s="68">
        <f t="shared" si="1"/>
        <v>117.5986842105263</v>
      </c>
      <c r="U12" s="10" t="s">
        <v>63</v>
      </c>
    </row>
    <row r="13" spans="1:21" ht="20.25" customHeight="1">
      <c r="A13" s="23">
        <v>3</v>
      </c>
      <c r="B13" s="101" t="s">
        <v>100</v>
      </c>
      <c r="C13" s="101" t="s">
        <v>74</v>
      </c>
      <c r="D13" s="3" t="s">
        <v>60</v>
      </c>
      <c r="E13" s="36">
        <v>0</v>
      </c>
      <c r="F13" s="36">
        <v>0</v>
      </c>
      <c r="G13" s="36">
        <v>0</v>
      </c>
      <c r="H13" s="36">
        <v>1</v>
      </c>
      <c r="I13" s="36">
        <v>0</v>
      </c>
      <c r="J13" s="36">
        <v>0</v>
      </c>
      <c r="K13" s="36">
        <v>6</v>
      </c>
      <c r="L13" s="36">
        <v>2</v>
      </c>
      <c r="M13" s="38"/>
      <c r="N13" s="79">
        <f t="shared" si="2"/>
        <v>9</v>
      </c>
      <c r="O13" s="13">
        <f t="shared" si="0"/>
        <v>0.0010416666666666667</v>
      </c>
      <c r="P13" s="14"/>
      <c r="Q13" s="14">
        <v>0.00832175925925926</v>
      </c>
      <c r="R13" s="15">
        <f t="shared" si="3"/>
        <v>0.009363425925925926</v>
      </c>
      <c r="S13" s="17">
        <v>3</v>
      </c>
      <c r="T13" s="68">
        <f t="shared" si="1"/>
        <v>133.05921052631578</v>
      </c>
      <c r="U13" s="10" t="s">
        <v>122</v>
      </c>
    </row>
    <row r="14" spans="1:21" ht="20.25" customHeight="1">
      <c r="A14" s="23">
        <v>4</v>
      </c>
      <c r="B14" s="101" t="s">
        <v>101</v>
      </c>
      <c r="C14" s="101" t="s">
        <v>98</v>
      </c>
      <c r="D14" s="3" t="s">
        <v>75</v>
      </c>
      <c r="E14" s="36">
        <v>0</v>
      </c>
      <c r="F14" s="36">
        <v>0</v>
      </c>
      <c r="G14" s="36">
        <v>0</v>
      </c>
      <c r="H14" s="36">
        <v>3</v>
      </c>
      <c r="I14" s="36">
        <v>0</v>
      </c>
      <c r="J14" s="36">
        <v>0</v>
      </c>
      <c r="K14" s="36">
        <v>0</v>
      </c>
      <c r="L14" s="36">
        <v>2</v>
      </c>
      <c r="M14" s="38"/>
      <c r="N14" s="79">
        <f t="shared" si="2"/>
        <v>5</v>
      </c>
      <c r="O14" s="13">
        <f t="shared" si="0"/>
        <v>0.0005787037037037037</v>
      </c>
      <c r="P14" s="14"/>
      <c r="Q14" s="14">
        <v>0.01005787037037037</v>
      </c>
      <c r="R14" s="15">
        <f t="shared" si="3"/>
        <v>0.010636574074074073</v>
      </c>
      <c r="S14" s="17">
        <v>4</v>
      </c>
      <c r="T14" s="68">
        <f t="shared" si="1"/>
        <v>151.15131578947364</v>
      </c>
      <c r="U14" s="17" t="s">
        <v>16</v>
      </c>
    </row>
    <row r="15" spans="1:21" ht="20.25" customHeight="1">
      <c r="A15" s="23">
        <v>5</v>
      </c>
      <c r="B15" s="101" t="s">
        <v>102</v>
      </c>
      <c r="C15" s="101" t="s">
        <v>98</v>
      </c>
      <c r="D15" s="3" t="s">
        <v>75</v>
      </c>
      <c r="E15" s="36">
        <v>0</v>
      </c>
      <c r="F15" s="36">
        <v>0</v>
      </c>
      <c r="G15" s="36">
        <v>0</v>
      </c>
      <c r="H15" s="36">
        <v>1</v>
      </c>
      <c r="I15" s="36">
        <v>1</v>
      </c>
      <c r="J15" s="36">
        <v>1</v>
      </c>
      <c r="K15" s="36">
        <v>0</v>
      </c>
      <c r="L15" s="36">
        <v>0</v>
      </c>
      <c r="M15" s="38"/>
      <c r="N15" s="79">
        <f t="shared" si="2"/>
        <v>3</v>
      </c>
      <c r="O15" s="13">
        <f t="shared" si="0"/>
        <v>0.0003472222222222222</v>
      </c>
      <c r="P15" s="14"/>
      <c r="Q15" s="14">
        <v>0.010590277777777777</v>
      </c>
      <c r="R15" s="15">
        <f t="shared" si="3"/>
        <v>0.0109375</v>
      </c>
      <c r="S15" s="17">
        <v>5</v>
      </c>
      <c r="T15" s="68">
        <f t="shared" si="1"/>
        <v>155.42763157894734</v>
      </c>
      <c r="U15" s="17" t="s">
        <v>16</v>
      </c>
    </row>
    <row r="16" spans="1:21" ht="20.25" customHeight="1">
      <c r="A16" s="23">
        <v>6</v>
      </c>
      <c r="B16" s="101" t="s">
        <v>103</v>
      </c>
      <c r="C16" s="101" t="s">
        <v>98</v>
      </c>
      <c r="D16" s="3" t="s">
        <v>75</v>
      </c>
      <c r="E16" s="36">
        <v>0</v>
      </c>
      <c r="F16" s="36">
        <v>0</v>
      </c>
      <c r="G16" s="36">
        <v>0</v>
      </c>
      <c r="H16" s="36">
        <v>3</v>
      </c>
      <c r="I16" s="36">
        <v>3</v>
      </c>
      <c r="J16" s="36">
        <v>0</v>
      </c>
      <c r="K16" s="36">
        <v>0</v>
      </c>
      <c r="L16" s="36">
        <v>4</v>
      </c>
      <c r="M16" s="38"/>
      <c r="N16" s="79">
        <f t="shared" si="2"/>
        <v>10</v>
      </c>
      <c r="O16" s="13">
        <f t="shared" si="0"/>
        <v>0.0011574074074074073</v>
      </c>
      <c r="P16" s="14"/>
      <c r="Q16" s="14">
        <v>0.011284722222222222</v>
      </c>
      <c r="R16" s="15">
        <f t="shared" si="3"/>
        <v>0.01244212962962963</v>
      </c>
      <c r="S16" s="17">
        <v>6</v>
      </c>
      <c r="T16" s="68">
        <f t="shared" si="1"/>
        <v>176.80921052631578</v>
      </c>
      <c r="U16" s="17" t="s">
        <v>16</v>
      </c>
    </row>
    <row r="17" spans="1:21" ht="20.25" customHeight="1">
      <c r="A17" s="23">
        <v>7</v>
      </c>
      <c r="B17" s="101" t="s">
        <v>104</v>
      </c>
      <c r="C17" s="101" t="s">
        <v>62</v>
      </c>
      <c r="D17" s="3" t="s">
        <v>60</v>
      </c>
      <c r="E17" s="36">
        <v>0</v>
      </c>
      <c r="F17" s="36">
        <v>6</v>
      </c>
      <c r="G17" s="36">
        <v>0</v>
      </c>
      <c r="H17" s="36">
        <v>0</v>
      </c>
      <c r="I17" s="36">
        <v>0</v>
      </c>
      <c r="J17" s="36">
        <v>0</v>
      </c>
      <c r="K17" s="36">
        <v>3</v>
      </c>
      <c r="L17" s="36">
        <v>40</v>
      </c>
      <c r="M17" s="38"/>
      <c r="N17" s="79">
        <f t="shared" si="2"/>
        <v>49</v>
      </c>
      <c r="O17" s="13">
        <f t="shared" si="0"/>
        <v>0.005671296296296296</v>
      </c>
      <c r="P17" s="14"/>
      <c r="Q17" s="14">
        <v>0.012499999999999999</v>
      </c>
      <c r="R17" s="15">
        <f t="shared" si="3"/>
        <v>0.018171296296296297</v>
      </c>
      <c r="S17" s="17">
        <v>7</v>
      </c>
      <c r="T17" s="68">
        <f t="shared" si="1"/>
        <v>258.2236842105263</v>
      </c>
      <c r="U17" s="17" t="s">
        <v>16</v>
      </c>
    </row>
    <row r="18" spans="1:21" ht="20.25" customHeight="1">
      <c r="A18" s="23">
        <v>8</v>
      </c>
      <c r="B18" s="101" t="s">
        <v>105</v>
      </c>
      <c r="C18" s="101" t="s">
        <v>94</v>
      </c>
      <c r="D18" s="3" t="s">
        <v>60</v>
      </c>
      <c r="E18" s="31">
        <v>1</v>
      </c>
      <c r="F18" s="31">
        <v>0</v>
      </c>
      <c r="G18" s="31">
        <v>3</v>
      </c>
      <c r="H18" s="31">
        <v>16</v>
      </c>
      <c r="I18" s="31">
        <v>0</v>
      </c>
      <c r="J18" s="31">
        <v>40</v>
      </c>
      <c r="K18" s="31">
        <v>40</v>
      </c>
      <c r="L18" s="36">
        <v>40</v>
      </c>
      <c r="M18" s="42"/>
      <c r="N18" s="79">
        <f aca="true" t="shared" si="4" ref="N18:N80">SUM(E18:M18)</f>
        <v>140</v>
      </c>
      <c r="O18" s="13">
        <f aca="true" t="shared" si="5" ref="O18:O80">N18*$W$9</f>
        <v>0.016203703703703703</v>
      </c>
      <c r="P18" s="14"/>
      <c r="Q18" s="14">
        <v>0.012499999999999999</v>
      </c>
      <c r="R18" s="15">
        <f t="shared" si="3"/>
        <v>0.028703703703703703</v>
      </c>
      <c r="S18" s="16">
        <v>8</v>
      </c>
      <c r="T18" s="68">
        <f t="shared" si="1"/>
        <v>407.8947368421052</v>
      </c>
      <c r="U18" s="3" t="s">
        <v>16</v>
      </c>
    </row>
    <row r="19" spans="1:21" ht="20.25" customHeight="1" thickBot="1">
      <c r="A19" s="23">
        <v>9</v>
      </c>
      <c r="B19" s="101" t="s">
        <v>106</v>
      </c>
      <c r="C19" s="101" t="s">
        <v>62</v>
      </c>
      <c r="D19" s="3" t="s">
        <v>60</v>
      </c>
      <c r="E19" s="36">
        <v>0</v>
      </c>
      <c r="F19" s="36">
        <v>0</v>
      </c>
      <c r="G19" s="36">
        <v>0</v>
      </c>
      <c r="H19" s="36">
        <v>40</v>
      </c>
      <c r="I19" s="36">
        <v>40</v>
      </c>
      <c r="J19" s="36">
        <v>40</v>
      </c>
      <c r="K19" s="36">
        <v>40</v>
      </c>
      <c r="L19" s="36">
        <v>40</v>
      </c>
      <c r="M19" s="38"/>
      <c r="N19" s="79">
        <f t="shared" si="4"/>
        <v>200</v>
      </c>
      <c r="O19" s="13">
        <f t="shared" si="5"/>
        <v>0.023148148148148147</v>
      </c>
      <c r="P19" s="14"/>
      <c r="Q19" s="14">
        <v>0.012499999999999999</v>
      </c>
      <c r="R19" s="15">
        <f t="shared" si="3"/>
        <v>0.035648148148148144</v>
      </c>
      <c r="S19" s="17">
        <v>9</v>
      </c>
      <c r="T19" s="68">
        <f t="shared" si="1"/>
        <v>506.578947368421</v>
      </c>
      <c r="U19" s="17" t="s">
        <v>16</v>
      </c>
    </row>
    <row r="20" spans="1:21" ht="20.25" customHeight="1" hidden="1">
      <c r="A20" s="23">
        <v>10</v>
      </c>
      <c r="B20" s="26"/>
      <c r="C20" s="26"/>
      <c r="D20" s="17"/>
      <c r="E20" s="31"/>
      <c r="F20" s="31"/>
      <c r="G20" s="31"/>
      <c r="H20" s="31"/>
      <c r="I20" s="36"/>
      <c r="J20" s="36"/>
      <c r="K20" s="36"/>
      <c r="L20" s="36"/>
      <c r="M20" s="38"/>
      <c r="N20" s="79">
        <f t="shared" si="4"/>
        <v>0</v>
      </c>
      <c r="O20" s="13">
        <f t="shared" si="5"/>
        <v>0</v>
      </c>
      <c r="P20" s="14"/>
      <c r="Q20" s="14">
        <v>0</v>
      </c>
      <c r="R20" s="15">
        <f t="shared" si="3"/>
        <v>0</v>
      </c>
      <c r="S20" s="16"/>
      <c r="T20" s="68">
        <f t="shared" si="1"/>
        <v>0</v>
      </c>
      <c r="U20" s="17" t="s">
        <v>16</v>
      </c>
    </row>
    <row r="21" spans="1:21" ht="20.25" customHeight="1" hidden="1">
      <c r="A21" s="23">
        <v>11</v>
      </c>
      <c r="B21" s="26"/>
      <c r="C21" s="26"/>
      <c r="D21" s="17"/>
      <c r="E21" s="36"/>
      <c r="F21" s="36"/>
      <c r="G21" s="36"/>
      <c r="H21" s="36"/>
      <c r="I21" s="36"/>
      <c r="J21" s="36"/>
      <c r="K21" s="36"/>
      <c r="L21" s="36"/>
      <c r="M21" s="38"/>
      <c r="N21" s="79">
        <f t="shared" si="4"/>
        <v>0</v>
      </c>
      <c r="O21" s="13">
        <f t="shared" si="5"/>
        <v>0</v>
      </c>
      <c r="P21" s="14"/>
      <c r="Q21" s="14">
        <v>0</v>
      </c>
      <c r="R21" s="15">
        <f t="shared" si="3"/>
        <v>0</v>
      </c>
      <c r="S21" s="17"/>
      <c r="T21" s="68">
        <f t="shared" si="1"/>
        <v>0</v>
      </c>
      <c r="U21" s="17" t="s">
        <v>16</v>
      </c>
    </row>
    <row r="22" spans="1:21" ht="20.25" customHeight="1" hidden="1">
      <c r="A22" s="100" t="s">
        <v>50</v>
      </c>
      <c r="B22" s="24"/>
      <c r="C22" s="24"/>
      <c r="D22" s="17"/>
      <c r="E22" s="36"/>
      <c r="F22" s="36"/>
      <c r="G22" s="36"/>
      <c r="H22" s="36"/>
      <c r="I22" s="36"/>
      <c r="J22" s="36"/>
      <c r="K22" s="36"/>
      <c r="L22" s="36"/>
      <c r="M22" s="38"/>
      <c r="N22" s="79">
        <f t="shared" si="4"/>
        <v>0</v>
      </c>
      <c r="O22" s="18">
        <f t="shared" si="5"/>
        <v>0</v>
      </c>
      <c r="P22" s="14"/>
      <c r="Q22" s="14">
        <v>0</v>
      </c>
      <c r="R22" s="20">
        <f t="shared" si="3"/>
        <v>0</v>
      </c>
      <c r="S22" s="17"/>
      <c r="T22" s="69">
        <f aca="true" t="shared" si="6" ref="T22:T80">IF(ISNUMBER(R22),R22/$R$11*100,"—")</f>
        <v>0</v>
      </c>
      <c r="U22" s="17" t="s">
        <v>16</v>
      </c>
    </row>
    <row r="23" spans="1:21" ht="20.25" customHeight="1" hidden="1">
      <c r="A23" s="100" t="s">
        <v>51</v>
      </c>
      <c r="B23" s="26"/>
      <c r="C23" s="26"/>
      <c r="D23" s="17"/>
      <c r="E23" s="36"/>
      <c r="F23" s="36"/>
      <c r="G23" s="36"/>
      <c r="H23" s="36"/>
      <c r="I23" s="36"/>
      <c r="J23" s="36"/>
      <c r="K23" s="36"/>
      <c r="L23" s="36"/>
      <c r="M23" s="38"/>
      <c r="N23" s="79">
        <f t="shared" si="4"/>
        <v>0</v>
      </c>
      <c r="O23" s="13">
        <f t="shared" si="5"/>
        <v>0</v>
      </c>
      <c r="P23" s="14"/>
      <c r="Q23" s="14">
        <v>0</v>
      </c>
      <c r="R23" s="15">
        <f t="shared" si="3"/>
        <v>0</v>
      </c>
      <c r="S23" s="16"/>
      <c r="T23" s="68">
        <f t="shared" si="6"/>
        <v>0</v>
      </c>
      <c r="U23" s="16" t="s">
        <v>16</v>
      </c>
    </row>
    <row r="24" spans="1:21" ht="20.25" customHeight="1" hidden="1">
      <c r="A24" s="100" t="s">
        <v>52</v>
      </c>
      <c r="B24" s="26"/>
      <c r="C24" s="26"/>
      <c r="D24" s="17"/>
      <c r="E24" s="31"/>
      <c r="F24" s="31"/>
      <c r="G24" s="31"/>
      <c r="H24" s="31"/>
      <c r="I24" s="31"/>
      <c r="J24" s="31"/>
      <c r="K24" s="31"/>
      <c r="L24" s="31"/>
      <c r="M24" s="42"/>
      <c r="N24" s="79">
        <f t="shared" si="4"/>
        <v>0</v>
      </c>
      <c r="O24" s="13">
        <f t="shared" si="5"/>
        <v>0</v>
      </c>
      <c r="P24" s="14"/>
      <c r="Q24" s="14">
        <v>0</v>
      </c>
      <c r="R24" s="15">
        <f t="shared" si="3"/>
        <v>0</v>
      </c>
      <c r="S24" s="17"/>
      <c r="T24" s="68">
        <f t="shared" si="6"/>
        <v>0</v>
      </c>
      <c r="U24" s="16" t="s">
        <v>16</v>
      </c>
    </row>
    <row r="25" spans="1:21" ht="20.25" customHeight="1" hidden="1">
      <c r="A25" s="100" t="s">
        <v>53</v>
      </c>
      <c r="B25" s="26"/>
      <c r="C25" s="26"/>
      <c r="D25" s="17"/>
      <c r="E25" s="36"/>
      <c r="F25" s="36"/>
      <c r="G25" s="36"/>
      <c r="H25" s="36"/>
      <c r="I25" s="36"/>
      <c r="J25" s="36"/>
      <c r="K25" s="36"/>
      <c r="L25" s="36"/>
      <c r="M25" s="38"/>
      <c r="N25" s="79">
        <f t="shared" si="4"/>
        <v>0</v>
      </c>
      <c r="O25" s="13">
        <f t="shared" si="5"/>
        <v>0</v>
      </c>
      <c r="P25" s="14"/>
      <c r="Q25" s="14">
        <v>0</v>
      </c>
      <c r="R25" s="15">
        <f t="shared" si="3"/>
        <v>0</v>
      </c>
      <c r="S25" s="17"/>
      <c r="T25" s="68">
        <f t="shared" si="6"/>
        <v>0</v>
      </c>
      <c r="U25" s="16" t="s">
        <v>16</v>
      </c>
    </row>
    <row r="26" spans="1:21" ht="20.25" customHeight="1" hidden="1">
      <c r="A26" s="100" t="s">
        <v>54</v>
      </c>
      <c r="B26" s="26"/>
      <c r="C26" s="26"/>
      <c r="D26" s="17"/>
      <c r="E26" s="31"/>
      <c r="F26" s="31"/>
      <c r="G26" s="31"/>
      <c r="H26" s="31"/>
      <c r="I26" s="36"/>
      <c r="J26" s="36"/>
      <c r="K26" s="36"/>
      <c r="L26" s="36"/>
      <c r="M26" s="38"/>
      <c r="N26" s="79">
        <f t="shared" si="4"/>
        <v>0</v>
      </c>
      <c r="O26" s="13">
        <f t="shared" si="5"/>
        <v>0</v>
      </c>
      <c r="P26" s="14"/>
      <c r="Q26" s="14">
        <v>0</v>
      </c>
      <c r="R26" s="15">
        <f t="shared" si="3"/>
        <v>0</v>
      </c>
      <c r="S26" s="17"/>
      <c r="T26" s="68">
        <f t="shared" si="6"/>
        <v>0</v>
      </c>
      <c r="U26" s="16" t="s">
        <v>16</v>
      </c>
    </row>
    <row r="27" spans="1:21" ht="20.25" customHeight="1" hidden="1">
      <c r="A27" s="100" t="s">
        <v>55</v>
      </c>
      <c r="B27" s="26"/>
      <c r="C27" s="26"/>
      <c r="D27" s="17"/>
      <c r="E27" s="36"/>
      <c r="F27" s="36"/>
      <c r="G27" s="36"/>
      <c r="H27" s="36"/>
      <c r="I27" s="36"/>
      <c r="J27" s="36"/>
      <c r="K27" s="36"/>
      <c r="L27" s="36"/>
      <c r="M27" s="38"/>
      <c r="N27" s="79">
        <f t="shared" si="4"/>
        <v>0</v>
      </c>
      <c r="O27" s="13">
        <f t="shared" si="5"/>
        <v>0</v>
      </c>
      <c r="P27" s="14"/>
      <c r="Q27" s="14">
        <v>0</v>
      </c>
      <c r="R27" s="15">
        <f t="shared" si="3"/>
        <v>0</v>
      </c>
      <c r="S27" s="17"/>
      <c r="T27" s="68">
        <f t="shared" si="6"/>
        <v>0</v>
      </c>
      <c r="U27" s="16" t="s">
        <v>16</v>
      </c>
    </row>
    <row r="28" spans="1:21" ht="20.25" customHeight="1" hidden="1">
      <c r="A28" s="100" t="s">
        <v>56</v>
      </c>
      <c r="B28" s="26"/>
      <c r="C28" s="26"/>
      <c r="D28" s="17"/>
      <c r="E28" s="31"/>
      <c r="F28" s="31"/>
      <c r="G28" s="31"/>
      <c r="H28" s="31"/>
      <c r="I28" s="36"/>
      <c r="J28" s="36"/>
      <c r="K28" s="36"/>
      <c r="L28" s="36"/>
      <c r="M28" s="38"/>
      <c r="N28" s="99">
        <f t="shared" si="4"/>
        <v>0</v>
      </c>
      <c r="O28" s="93">
        <f t="shared" si="5"/>
        <v>0</v>
      </c>
      <c r="P28" s="94"/>
      <c r="Q28" s="94">
        <v>0</v>
      </c>
      <c r="R28" s="95">
        <f t="shared" si="3"/>
        <v>0</v>
      </c>
      <c r="S28" s="98"/>
      <c r="T28" s="97">
        <f t="shared" si="6"/>
        <v>0</v>
      </c>
      <c r="U28" s="96" t="s">
        <v>16</v>
      </c>
    </row>
    <row r="29" spans="1:21" ht="20.25" customHeight="1" hidden="1">
      <c r="A29" s="100" t="s">
        <v>57</v>
      </c>
      <c r="B29" s="26"/>
      <c r="C29" s="26"/>
      <c r="D29" s="17"/>
      <c r="E29" s="36"/>
      <c r="F29" s="36"/>
      <c r="G29" s="36"/>
      <c r="H29" s="31"/>
      <c r="I29" s="36"/>
      <c r="J29" s="36"/>
      <c r="K29" s="36"/>
      <c r="L29" s="36"/>
      <c r="M29" s="38"/>
      <c r="N29" s="99">
        <f t="shared" si="4"/>
        <v>0</v>
      </c>
      <c r="O29" s="93">
        <f t="shared" si="5"/>
        <v>0</v>
      </c>
      <c r="P29" s="94"/>
      <c r="Q29" s="94">
        <v>0</v>
      </c>
      <c r="R29" s="95">
        <f t="shared" si="3"/>
        <v>0</v>
      </c>
      <c r="S29" s="98"/>
      <c r="T29" s="97">
        <f t="shared" si="6"/>
        <v>0</v>
      </c>
      <c r="U29" s="96" t="s">
        <v>16</v>
      </c>
    </row>
    <row r="30" spans="1:21" ht="20.25" customHeight="1" hidden="1" thickBot="1">
      <c r="A30" s="100" t="s">
        <v>58</v>
      </c>
      <c r="B30" s="26"/>
      <c r="C30" s="26"/>
      <c r="D30" s="17"/>
      <c r="E30" s="31"/>
      <c r="F30" s="31"/>
      <c r="G30" s="31"/>
      <c r="H30" s="31"/>
      <c r="I30" s="36"/>
      <c r="J30" s="36"/>
      <c r="K30" s="36"/>
      <c r="L30" s="36"/>
      <c r="M30" s="38"/>
      <c r="N30" s="99">
        <f t="shared" si="4"/>
        <v>0</v>
      </c>
      <c r="O30" s="93">
        <f t="shared" si="5"/>
        <v>0</v>
      </c>
      <c r="P30" s="94"/>
      <c r="Q30" s="94">
        <v>0</v>
      </c>
      <c r="R30" s="95">
        <f t="shared" si="3"/>
        <v>0</v>
      </c>
      <c r="S30" s="98"/>
      <c r="T30" s="97">
        <f t="shared" si="6"/>
        <v>0</v>
      </c>
      <c r="U30" s="96" t="s">
        <v>16</v>
      </c>
    </row>
    <row r="31" spans="1:21" ht="20.25" customHeight="1" hidden="1">
      <c r="A31" s="27">
        <f>IF(ISTEXT(B31),COUNTIF(B$11:B31,"&lt;&gt;0"),"")</f>
      </c>
      <c r="B31" s="26"/>
      <c r="C31" s="26"/>
      <c r="D31" s="17"/>
      <c r="E31" s="31"/>
      <c r="F31" s="31"/>
      <c r="G31" s="31"/>
      <c r="H31" s="31"/>
      <c r="I31" s="31"/>
      <c r="J31" s="31"/>
      <c r="K31" s="31"/>
      <c r="L31" s="31"/>
      <c r="M31" s="42"/>
      <c r="N31" s="79">
        <f t="shared" si="4"/>
        <v>0</v>
      </c>
      <c r="O31" s="13">
        <f t="shared" si="5"/>
        <v>0</v>
      </c>
      <c r="P31" s="14"/>
      <c r="Q31" s="14">
        <v>0</v>
      </c>
      <c r="R31" s="15">
        <f t="shared" si="3"/>
        <v>0</v>
      </c>
      <c r="S31" s="17"/>
      <c r="T31" s="68">
        <f t="shared" si="6"/>
        <v>0</v>
      </c>
      <c r="U31" s="16" t="s">
        <v>16</v>
      </c>
    </row>
    <row r="32" spans="1:21" ht="20.25" customHeight="1" hidden="1">
      <c r="A32" s="27">
        <f>IF(ISTEXT(B32),COUNTIF(B$11:B32,"&lt;&gt;0"),"")</f>
      </c>
      <c r="B32" s="26"/>
      <c r="C32" s="26"/>
      <c r="D32" s="17"/>
      <c r="E32" s="36"/>
      <c r="F32" s="36"/>
      <c r="G32" s="36"/>
      <c r="H32" s="36"/>
      <c r="I32" s="36"/>
      <c r="J32" s="36"/>
      <c r="K32" s="36"/>
      <c r="L32" s="36"/>
      <c r="M32" s="38"/>
      <c r="N32" s="79">
        <f t="shared" si="4"/>
        <v>0</v>
      </c>
      <c r="O32" s="13">
        <f t="shared" si="5"/>
        <v>0</v>
      </c>
      <c r="P32" s="14"/>
      <c r="Q32" s="14">
        <v>0</v>
      </c>
      <c r="R32" s="15">
        <f t="shared" si="3"/>
        <v>0</v>
      </c>
      <c r="S32" s="17"/>
      <c r="T32" s="68">
        <f t="shared" si="6"/>
        <v>0</v>
      </c>
      <c r="U32" s="16" t="s">
        <v>16</v>
      </c>
    </row>
    <row r="33" spans="1:21" ht="20.25" customHeight="1" hidden="1">
      <c r="A33" s="27">
        <f>IF(ISTEXT(B33),COUNTIF(B$11:B33,"&lt;&gt;0"),"")</f>
      </c>
      <c r="B33" s="26"/>
      <c r="C33" s="26"/>
      <c r="D33" s="17"/>
      <c r="E33" s="31"/>
      <c r="F33" s="31"/>
      <c r="G33" s="31"/>
      <c r="H33" s="31"/>
      <c r="I33" s="31"/>
      <c r="J33" s="31"/>
      <c r="K33" s="31"/>
      <c r="L33" s="31"/>
      <c r="M33" s="42"/>
      <c r="N33" s="79">
        <f t="shared" si="4"/>
        <v>0</v>
      </c>
      <c r="O33" s="13">
        <f t="shared" si="5"/>
        <v>0</v>
      </c>
      <c r="P33" s="14"/>
      <c r="Q33" s="14">
        <v>0</v>
      </c>
      <c r="R33" s="15">
        <f t="shared" si="3"/>
        <v>0</v>
      </c>
      <c r="S33" s="17"/>
      <c r="T33" s="68">
        <f t="shared" si="6"/>
        <v>0</v>
      </c>
      <c r="U33" s="16" t="s">
        <v>16</v>
      </c>
    </row>
    <row r="34" spans="1:21" ht="20.25" customHeight="1" hidden="1">
      <c r="A34" s="27">
        <f>IF(ISTEXT(B34),COUNTIF(B$11:B34,"&lt;&gt;0"),"")</f>
      </c>
      <c r="B34" s="26"/>
      <c r="C34" s="26"/>
      <c r="D34" s="17"/>
      <c r="E34" s="36"/>
      <c r="F34" s="36"/>
      <c r="G34" s="36"/>
      <c r="H34" s="36"/>
      <c r="I34" s="36"/>
      <c r="J34" s="36"/>
      <c r="K34" s="36"/>
      <c r="L34" s="36"/>
      <c r="M34" s="38"/>
      <c r="N34" s="79">
        <f t="shared" si="4"/>
        <v>0</v>
      </c>
      <c r="O34" s="13">
        <f t="shared" si="5"/>
        <v>0</v>
      </c>
      <c r="P34" s="14"/>
      <c r="Q34" s="14">
        <v>0</v>
      </c>
      <c r="R34" s="15">
        <f t="shared" si="3"/>
        <v>0</v>
      </c>
      <c r="S34" s="17"/>
      <c r="T34" s="68">
        <f t="shared" si="6"/>
        <v>0</v>
      </c>
      <c r="U34" s="16" t="s">
        <v>16</v>
      </c>
    </row>
    <row r="35" spans="1:21" ht="20.25" customHeight="1" hidden="1">
      <c r="A35" s="27">
        <f>IF(ISTEXT(B35),COUNTIF(B$11:B35,"&lt;&gt;0"),"")</f>
      </c>
      <c r="B35" s="26"/>
      <c r="C35" s="26"/>
      <c r="D35" s="17"/>
      <c r="E35" s="31"/>
      <c r="F35" s="31"/>
      <c r="G35" s="31"/>
      <c r="H35" s="31"/>
      <c r="I35" s="36"/>
      <c r="J35" s="36"/>
      <c r="K35" s="36"/>
      <c r="L35" s="36"/>
      <c r="M35" s="38"/>
      <c r="N35" s="79">
        <f t="shared" si="4"/>
        <v>0</v>
      </c>
      <c r="O35" s="13">
        <f t="shared" si="5"/>
        <v>0</v>
      </c>
      <c r="P35" s="14"/>
      <c r="Q35" s="14">
        <v>0</v>
      </c>
      <c r="R35" s="15">
        <f t="shared" si="3"/>
        <v>0</v>
      </c>
      <c r="S35" s="16"/>
      <c r="T35" s="68">
        <f t="shared" si="6"/>
        <v>0</v>
      </c>
      <c r="U35" s="16" t="s">
        <v>16</v>
      </c>
    </row>
    <row r="36" spans="1:21" ht="20.25" customHeight="1" hidden="1">
      <c r="A36" s="27">
        <f>IF(ISTEXT(B36),COUNTIF(B$11:B36,"&lt;&gt;0"),"")</f>
      </c>
      <c r="B36" s="26"/>
      <c r="C36" s="26"/>
      <c r="D36" s="17"/>
      <c r="E36" s="36"/>
      <c r="F36" s="36"/>
      <c r="G36" s="36"/>
      <c r="H36" s="36"/>
      <c r="I36" s="36"/>
      <c r="J36" s="36"/>
      <c r="K36" s="36"/>
      <c r="L36" s="36"/>
      <c r="M36" s="38"/>
      <c r="N36" s="79">
        <f t="shared" si="4"/>
        <v>0</v>
      </c>
      <c r="O36" s="13">
        <f t="shared" si="5"/>
        <v>0</v>
      </c>
      <c r="P36" s="14"/>
      <c r="Q36" s="14">
        <v>0</v>
      </c>
      <c r="R36" s="15">
        <f t="shared" si="3"/>
        <v>0</v>
      </c>
      <c r="S36" s="16"/>
      <c r="T36" s="68">
        <f t="shared" si="6"/>
        <v>0</v>
      </c>
      <c r="U36" s="16" t="s">
        <v>16</v>
      </c>
    </row>
    <row r="37" spans="1:21" ht="20.25" customHeight="1" hidden="1">
      <c r="A37" s="27">
        <f>IF(ISTEXT(B37),COUNTIF(B$11:B37,"&lt;&gt;0"),"")</f>
      </c>
      <c r="B37" s="26"/>
      <c r="C37" s="26"/>
      <c r="D37" s="17"/>
      <c r="E37" s="31"/>
      <c r="F37" s="31"/>
      <c r="G37" s="31"/>
      <c r="H37" s="31"/>
      <c r="I37" s="31"/>
      <c r="J37" s="31"/>
      <c r="K37" s="31"/>
      <c r="L37" s="31"/>
      <c r="M37" s="42"/>
      <c r="N37" s="79">
        <f t="shared" si="4"/>
        <v>0</v>
      </c>
      <c r="O37" s="13">
        <f t="shared" si="5"/>
        <v>0</v>
      </c>
      <c r="P37" s="14"/>
      <c r="Q37" s="14">
        <v>0</v>
      </c>
      <c r="R37" s="15">
        <f t="shared" si="3"/>
        <v>0</v>
      </c>
      <c r="S37" s="16"/>
      <c r="T37" s="68">
        <f t="shared" si="6"/>
        <v>0</v>
      </c>
      <c r="U37" s="16" t="s">
        <v>16</v>
      </c>
    </row>
    <row r="38" spans="1:21" ht="20.25" customHeight="1" hidden="1">
      <c r="A38" s="27">
        <f>IF(ISTEXT(B38),COUNTIF(B$11:B38,"&lt;&gt;0"),"")</f>
      </c>
      <c r="B38" s="26"/>
      <c r="C38" s="26"/>
      <c r="D38" s="17"/>
      <c r="E38" s="36"/>
      <c r="F38" s="36"/>
      <c r="G38" s="36"/>
      <c r="H38" s="36"/>
      <c r="I38" s="36"/>
      <c r="J38" s="36"/>
      <c r="K38" s="36"/>
      <c r="L38" s="36"/>
      <c r="M38" s="38"/>
      <c r="N38" s="79">
        <f t="shared" si="4"/>
        <v>0</v>
      </c>
      <c r="O38" s="13">
        <f t="shared" si="5"/>
        <v>0</v>
      </c>
      <c r="P38" s="14"/>
      <c r="Q38" s="14">
        <v>0</v>
      </c>
      <c r="R38" s="15">
        <f t="shared" si="3"/>
        <v>0</v>
      </c>
      <c r="S38" s="16"/>
      <c r="T38" s="68">
        <f t="shared" si="6"/>
        <v>0</v>
      </c>
      <c r="U38" s="16" t="s">
        <v>16</v>
      </c>
    </row>
    <row r="39" spans="1:21" ht="20.25" customHeight="1" hidden="1">
      <c r="A39" s="27">
        <f>IF(ISTEXT(B39),COUNTIF(B$11:B39,"&lt;&gt;0"),"")</f>
      </c>
      <c r="B39" s="26"/>
      <c r="C39" s="26"/>
      <c r="D39" s="17"/>
      <c r="E39" s="31"/>
      <c r="F39" s="31"/>
      <c r="G39" s="31"/>
      <c r="H39" s="31"/>
      <c r="I39" s="31"/>
      <c r="J39" s="31"/>
      <c r="K39" s="31"/>
      <c r="L39" s="31"/>
      <c r="M39" s="42"/>
      <c r="N39" s="79">
        <f t="shared" si="4"/>
        <v>0</v>
      </c>
      <c r="O39" s="13">
        <f t="shared" si="5"/>
        <v>0</v>
      </c>
      <c r="P39" s="14"/>
      <c r="Q39" s="14">
        <v>0</v>
      </c>
      <c r="R39" s="15">
        <f t="shared" si="3"/>
        <v>0</v>
      </c>
      <c r="S39" s="16"/>
      <c r="T39" s="68">
        <f t="shared" si="6"/>
        <v>0</v>
      </c>
      <c r="U39" s="16" t="s">
        <v>16</v>
      </c>
    </row>
    <row r="40" spans="1:21" ht="20.25" customHeight="1" hidden="1">
      <c r="A40" s="27">
        <f>IF(ISTEXT(B40),COUNTIF(B$11:B40,"&lt;&gt;0"),"")</f>
      </c>
      <c r="B40" s="26"/>
      <c r="C40" s="26"/>
      <c r="D40" s="17"/>
      <c r="E40" s="36"/>
      <c r="F40" s="36"/>
      <c r="G40" s="36"/>
      <c r="H40" s="36"/>
      <c r="I40" s="36"/>
      <c r="J40" s="36"/>
      <c r="K40" s="36"/>
      <c r="L40" s="36"/>
      <c r="M40" s="38"/>
      <c r="N40" s="79">
        <f t="shared" si="4"/>
        <v>0</v>
      </c>
      <c r="O40" s="13">
        <f t="shared" si="5"/>
        <v>0</v>
      </c>
      <c r="P40" s="14"/>
      <c r="Q40" s="14">
        <v>0</v>
      </c>
      <c r="R40" s="15">
        <f t="shared" si="3"/>
        <v>0</v>
      </c>
      <c r="S40" s="16"/>
      <c r="T40" s="68">
        <f t="shared" si="6"/>
        <v>0</v>
      </c>
      <c r="U40" s="16" t="s">
        <v>16</v>
      </c>
    </row>
    <row r="41" spans="1:21" ht="20.25" customHeight="1" hidden="1">
      <c r="A41" s="27">
        <f>IF(ISTEXT(B41),COUNTIF(B$11:B41,"&lt;&gt;0"),"")</f>
      </c>
      <c r="B41" s="26"/>
      <c r="C41" s="26"/>
      <c r="D41" s="17"/>
      <c r="E41" s="31"/>
      <c r="F41" s="31"/>
      <c r="G41" s="31"/>
      <c r="H41" s="31"/>
      <c r="I41" s="31"/>
      <c r="J41" s="31"/>
      <c r="K41" s="31"/>
      <c r="L41" s="31"/>
      <c r="M41" s="42"/>
      <c r="N41" s="79">
        <f t="shared" si="4"/>
        <v>0</v>
      </c>
      <c r="O41" s="13">
        <f t="shared" si="5"/>
        <v>0</v>
      </c>
      <c r="P41" s="14"/>
      <c r="Q41" s="14">
        <v>0</v>
      </c>
      <c r="R41" s="15">
        <f t="shared" si="3"/>
        <v>0</v>
      </c>
      <c r="S41" s="16"/>
      <c r="T41" s="68">
        <f t="shared" si="6"/>
        <v>0</v>
      </c>
      <c r="U41" s="16" t="s">
        <v>16</v>
      </c>
    </row>
    <row r="42" spans="1:21" ht="20.25" customHeight="1" hidden="1">
      <c r="A42" s="27">
        <f>IF(ISTEXT(B42),COUNTIF(B$11:B42,"&lt;&gt;0"),"")</f>
      </c>
      <c r="B42" s="26"/>
      <c r="C42" s="26"/>
      <c r="D42" s="17"/>
      <c r="E42" s="36"/>
      <c r="F42" s="36"/>
      <c r="G42" s="36"/>
      <c r="H42" s="36"/>
      <c r="I42" s="36"/>
      <c r="J42" s="36"/>
      <c r="K42" s="36"/>
      <c r="L42" s="36"/>
      <c r="M42" s="38"/>
      <c r="N42" s="79">
        <f t="shared" si="4"/>
        <v>0</v>
      </c>
      <c r="O42" s="13">
        <f t="shared" si="5"/>
        <v>0</v>
      </c>
      <c r="P42" s="14"/>
      <c r="Q42" s="14">
        <v>0</v>
      </c>
      <c r="R42" s="15">
        <f t="shared" si="3"/>
        <v>0</v>
      </c>
      <c r="S42" s="16"/>
      <c r="T42" s="68">
        <f t="shared" si="6"/>
        <v>0</v>
      </c>
      <c r="U42" s="16" t="s">
        <v>16</v>
      </c>
    </row>
    <row r="43" spans="1:21" ht="20.25" customHeight="1" hidden="1">
      <c r="A43" s="27">
        <f>IF(ISTEXT(B43),COUNTIF(B$11:B43,"&lt;&gt;0"),"")</f>
      </c>
      <c r="B43" s="26"/>
      <c r="C43" s="26"/>
      <c r="D43" s="17"/>
      <c r="E43" s="31"/>
      <c r="F43" s="31"/>
      <c r="G43" s="31"/>
      <c r="H43" s="31"/>
      <c r="I43" s="31"/>
      <c r="J43" s="31"/>
      <c r="K43" s="31"/>
      <c r="L43" s="31"/>
      <c r="M43" s="42"/>
      <c r="N43" s="79">
        <f t="shared" si="4"/>
        <v>0</v>
      </c>
      <c r="O43" s="13">
        <f t="shared" si="5"/>
        <v>0</v>
      </c>
      <c r="P43" s="14"/>
      <c r="Q43" s="14">
        <v>0</v>
      </c>
      <c r="R43" s="15">
        <f t="shared" si="3"/>
        <v>0</v>
      </c>
      <c r="S43" s="16"/>
      <c r="T43" s="68">
        <f t="shared" si="6"/>
        <v>0</v>
      </c>
      <c r="U43" s="16" t="s">
        <v>16</v>
      </c>
    </row>
    <row r="44" spans="1:21" ht="20.25" customHeight="1" hidden="1">
      <c r="A44" s="27">
        <f>IF(ISTEXT(B44),COUNTIF(B$11:B44,"&lt;&gt;0"),"")</f>
      </c>
      <c r="B44" s="26"/>
      <c r="C44" s="26"/>
      <c r="D44" s="17"/>
      <c r="E44" s="36"/>
      <c r="F44" s="36"/>
      <c r="G44" s="36"/>
      <c r="H44" s="36"/>
      <c r="I44" s="36"/>
      <c r="J44" s="36"/>
      <c r="K44" s="36"/>
      <c r="L44" s="36"/>
      <c r="M44" s="38"/>
      <c r="N44" s="79">
        <f t="shared" si="4"/>
        <v>0</v>
      </c>
      <c r="O44" s="13">
        <f t="shared" si="5"/>
        <v>0</v>
      </c>
      <c r="P44" s="14"/>
      <c r="Q44" s="14">
        <v>0</v>
      </c>
      <c r="R44" s="15">
        <f t="shared" si="3"/>
        <v>0</v>
      </c>
      <c r="S44" s="16"/>
      <c r="T44" s="68">
        <f t="shared" si="6"/>
        <v>0</v>
      </c>
      <c r="U44" s="16" t="s">
        <v>16</v>
      </c>
    </row>
    <row r="45" spans="1:21" ht="20.25" customHeight="1" hidden="1">
      <c r="A45" s="27">
        <f>IF(ISTEXT(B45),COUNTIF(B$11:B45,"&lt;&gt;0"),"")</f>
      </c>
      <c r="B45" s="26"/>
      <c r="C45" s="26"/>
      <c r="D45" s="17"/>
      <c r="E45" s="31"/>
      <c r="F45" s="31"/>
      <c r="G45" s="31"/>
      <c r="H45" s="31"/>
      <c r="I45" s="31"/>
      <c r="J45" s="31"/>
      <c r="K45" s="31"/>
      <c r="L45" s="31"/>
      <c r="M45" s="42"/>
      <c r="N45" s="79">
        <f t="shared" si="4"/>
        <v>0</v>
      </c>
      <c r="O45" s="13">
        <f t="shared" si="5"/>
        <v>0</v>
      </c>
      <c r="P45" s="14"/>
      <c r="Q45" s="14">
        <v>0</v>
      </c>
      <c r="R45" s="15">
        <f t="shared" si="3"/>
        <v>0</v>
      </c>
      <c r="S45" s="16"/>
      <c r="T45" s="68">
        <f t="shared" si="6"/>
        <v>0</v>
      </c>
      <c r="U45" s="16" t="s">
        <v>16</v>
      </c>
    </row>
    <row r="46" spans="1:21" ht="20.25" customHeight="1" hidden="1">
      <c r="A46" s="27">
        <f>IF(ISTEXT(B46),COUNTIF(B$11:B46,"&lt;&gt;0"),"")</f>
      </c>
      <c r="B46" s="26"/>
      <c r="C46" s="26"/>
      <c r="D46" s="17"/>
      <c r="E46" s="36"/>
      <c r="F46" s="36"/>
      <c r="G46" s="36"/>
      <c r="H46" s="31"/>
      <c r="I46" s="31"/>
      <c r="J46" s="31"/>
      <c r="K46" s="31"/>
      <c r="L46" s="31"/>
      <c r="M46" s="42"/>
      <c r="N46" s="79">
        <f t="shared" si="4"/>
        <v>0</v>
      </c>
      <c r="O46" s="13">
        <f t="shared" si="5"/>
        <v>0</v>
      </c>
      <c r="P46" s="14"/>
      <c r="Q46" s="14">
        <v>0</v>
      </c>
      <c r="R46" s="15">
        <f t="shared" si="3"/>
        <v>0</v>
      </c>
      <c r="S46" s="17"/>
      <c r="T46" s="68">
        <f t="shared" si="6"/>
        <v>0</v>
      </c>
      <c r="U46" s="16" t="s">
        <v>16</v>
      </c>
    </row>
    <row r="47" spans="1:21" ht="20.25" customHeight="1" hidden="1">
      <c r="A47" s="27">
        <f>IF(ISTEXT(B47),COUNTIF(B$11:B47,"&lt;&gt;0"),"")</f>
      </c>
      <c r="B47" s="26"/>
      <c r="C47" s="26"/>
      <c r="D47" s="17"/>
      <c r="E47" s="31"/>
      <c r="F47" s="31"/>
      <c r="G47" s="31"/>
      <c r="H47" s="31"/>
      <c r="I47" s="31"/>
      <c r="J47" s="31"/>
      <c r="K47" s="31"/>
      <c r="L47" s="31"/>
      <c r="M47" s="42"/>
      <c r="N47" s="79">
        <f t="shared" si="4"/>
        <v>0</v>
      </c>
      <c r="O47" s="13">
        <f t="shared" si="5"/>
        <v>0</v>
      </c>
      <c r="P47" s="14"/>
      <c r="Q47" s="14">
        <v>0</v>
      </c>
      <c r="R47" s="15">
        <f t="shared" si="3"/>
        <v>0</v>
      </c>
      <c r="S47" s="17"/>
      <c r="T47" s="68">
        <f t="shared" si="6"/>
        <v>0</v>
      </c>
      <c r="U47" s="16" t="s">
        <v>16</v>
      </c>
    </row>
    <row r="48" spans="1:21" ht="20.25" customHeight="1" hidden="1">
      <c r="A48" s="27">
        <f>IF(ISTEXT(B48),COUNTIF(B$11:B48,"&lt;&gt;0"),"")</f>
      </c>
      <c r="B48" s="26"/>
      <c r="C48" s="26"/>
      <c r="D48" s="17"/>
      <c r="E48" s="36"/>
      <c r="F48" s="36"/>
      <c r="G48" s="36"/>
      <c r="H48" s="36"/>
      <c r="I48" s="36"/>
      <c r="J48" s="36"/>
      <c r="K48" s="31"/>
      <c r="L48" s="36"/>
      <c r="M48" s="42"/>
      <c r="N48" s="79">
        <f t="shared" si="4"/>
        <v>0</v>
      </c>
      <c r="O48" s="13">
        <f t="shared" si="5"/>
        <v>0</v>
      </c>
      <c r="P48" s="14"/>
      <c r="Q48" s="14">
        <v>0</v>
      </c>
      <c r="R48" s="15">
        <f t="shared" si="3"/>
        <v>0</v>
      </c>
      <c r="S48" s="17"/>
      <c r="T48" s="68">
        <f t="shared" si="6"/>
        <v>0</v>
      </c>
      <c r="U48" s="16" t="s">
        <v>16</v>
      </c>
    </row>
    <row r="49" spans="1:21" ht="20.25" customHeight="1" hidden="1">
      <c r="A49" s="27">
        <f>IF(ISTEXT(B49),COUNTIF(B$11:B49,"&lt;&gt;0"),"")</f>
      </c>
      <c r="B49" s="26"/>
      <c r="C49" s="26"/>
      <c r="D49" s="17"/>
      <c r="E49" s="31"/>
      <c r="F49" s="31"/>
      <c r="G49" s="31"/>
      <c r="H49" s="31"/>
      <c r="I49" s="31"/>
      <c r="J49" s="31"/>
      <c r="K49" s="31"/>
      <c r="L49" s="31"/>
      <c r="M49" s="42"/>
      <c r="N49" s="79">
        <f t="shared" si="4"/>
        <v>0</v>
      </c>
      <c r="O49" s="13">
        <f t="shared" si="5"/>
        <v>0</v>
      </c>
      <c r="P49" s="14"/>
      <c r="Q49" s="14">
        <v>0</v>
      </c>
      <c r="R49" s="15">
        <f t="shared" si="3"/>
        <v>0</v>
      </c>
      <c r="S49" s="17"/>
      <c r="T49" s="68">
        <f t="shared" si="6"/>
        <v>0</v>
      </c>
      <c r="U49" s="16" t="s">
        <v>16</v>
      </c>
    </row>
    <row r="50" spans="1:21" ht="20.25" customHeight="1" hidden="1">
      <c r="A50" s="27">
        <f>IF(ISTEXT(B50),COUNTIF(B$11:B50,"&lt;&gt;0"),"")</f>
      </c>
      <c r="B50" s="26"/>
      <c r="C50" s="26"/>
      <c r="D50" s="17"/>
      <c r="E50" s="36"/>
      <c r="F50" s="36"/>
      <c r="G50" s="36"/>
      <c r="H50" s="36"/>
      <c r="I50" s="36"/>
      <c r="J50" s="36"/>
      <c r="K50" s="36"/>
      <c r="L50" s="36"/>
      <c r="M50" s="38"/>
      <c r="N50" s="79">
        <f t="shared" si="4"/>
        <v>0</v>
      </c>
      <c r="O50" s="13">
        <f t="shared" si="5"/>
        <v>0</v>
      </c>
      <c r="P50" s="14"/>
      <c r="Q50" s="14">
        <v>0</v>
      </c>
      <c r="R50" s="15">
        <f t="shared" si="3"/>
        <v>0</v>
      </c>
      <c r="S50" s="17"/>
      <c r="T50" s="68">
        <f t="shared" si="6"/>
        <v>0</v>
      </c>
      <c r="U50" s="16" t="s">
        <v>16</v>
      </c>
    </row>
    <row r="51" spans="1:21" ht="20.25" customHeight="1" hidden="1">
      <c r="A51" s="27">
        <f>IF(ISTEXT(B51),COUNTIF(B$11:B51,"&lt;&gt;0"),"")</f>
      </c>
      <c r="B51" s="26"/>
      <c r="C51" s="26"/>
      <c r="D51" s="17"/>
      <c r="E51" s="36"/>
      <c r="F51" s="36"/>
      <c r="G51" s="36"/>
      <c r="H51" s="36"/>
      <c r="I51" s="36"/>
      <c r="J51" s="36"/>
      <c r="K51" s="36"/>
      <c r="L51" s="36"/>
      <c r="M51" s="38"/>
      <c r="N51" s="79">
        <f t="shared" si="4"/>
        <v>0</v>
      </c>
      <c r="O51" s="13">
        <f t="shared" si="5"/>
        <v>0</v>
      </c>
      <c r="P51" s="14"/>
      <c r="Q51" s="14">
        <v>0</v>
      </c>
      <c r="R51" s="15">
        <f t="shared" si="3"/>
        <v>0</v>
      </c>
      <c r="S51" s="16"/>
      <c r="T51" s="68">
        <f t="shared" si="6"/>
        <v>0</v>
      </c>
      <c r="U51" s="16" t="s">
        <v>16</v>
      </c>
    </row>
    <row r="52" spans="1:21" ht="20.25" customHeight="1" hidden="1">
      <c r="A52" s="27">
        <f>IF(ISTEXT(B52),COUNTIF(B$11:B52,"&lt;&gt;0"),"")</f>
      </c>
      <c r="B52" s="26"/>
      <c r="C52" s="26"/>
      <c r="D52" s="17"/>
      <c r="E52" s="31"/>
      <c r="F52" s="31"/>
      <c r="G52" s="31"/>
      <c r="H52" s="31"/>
      <c r="I52" s="31"/>
      <c r="J52" s="31"/>
      <c r="K52" s="31"/>
      <c r="L52" s="31"/>
      <c r="M52" s="42"/>
      <c r="N52" s="79">
        <f t="shared" si="4"/>
        <v>0</v>
      </c>
      <c r="O52" s="13">
        <f t="shared" si="5"/>
        <v>0</v>
      </c>
      <c r="P52" s="14"/>
      <c r="Q52" s="14">
        <v>0</v>
      </c>
      <c r="R52" s="15">
        <f t="shared" si="3"/>
        <v>0</v>
      </c>
      <c r="S52" s="17"/>
      <c r="T52" s="68">
        <f t="shared" si="6"/>
        <v>0</v>
      </c>
      <c r="U52" s="16" t="s">
        <v>16</v>
      </c>
    </row>
    <row r="53" spans="1:21" ht="20.25" customHeight="1" hidden="1">
      <c r="A53" s="27">
        <f>IF(ISTEXT(B53),COUNTIF(B$11:B53,"&lt;&gt;0"),"")</f>
      </c>
      <c r="B53" s="26"/>
      <c r="C53" s="26"/>
      <c r="D53" s="17"/>
      <c r="E53" s="36"/>
      <c r="F53" s="36"/>
      <c r="G53" s="36"/>
      <c r="H53" s="36"/>
      <c r="I53" s="36"/>
      <c r="J53" s="36"/>
      <c r="K53" s="36"/>
      <c r="L53" s="36"/>
      <c r="M53" s="38"/>
      <c r="N53" s="79">
        <f t="shared" si="4"/>
        <v>0</v>
      </c>
      <c r="O53" s="13">
        <f t="shared" si="5"/>
        <v>0</v>
      </c>
      <c r="P53" s="14"/>
      <c r="Q53" s="14">
        <v>0</v>
      </c>
      <c r="R53" s="15">
        <f t="shared" si="3"/>
        <v>0</v>
      </c>
      <c r="S53" s="17"/>
      <c r="T53" s="68">
        <f t="shared" si="6"/>
        <v>0</v>
      </c>
      <c r="U53" s="16" t="s">
        <v>16</v>
      </c>
    </row>
    <row r="54" spans="1:21" ht="20.25" customHeight="1" hidden="1">
      <c r="A54" s="27">
        <f>IF(ISTEXT(B54),COUNTIF(B$11:B54,"&lt;&gt;0"),"")</f>
      </c>
      <c r="B54" s="26"/>
      <c r="C54" s="26"/>
      <c r="D54" s="17"/>
      <c r="E54" s="31"/>
      <c r="F54" s="31"/>
      <c r="G54" s="31"/>
      <c r="H54" s="31"/>
      <c r="I54" s="31"/>
      <c r="J54" s="31"/>
      <c r="K54" s="31"/>
      <c r="L54" s="31"/>
      <c r="M54" s="42"/>
      <c r="N54" s="79">
        <f t="shared" si="4"/>
        <v>0</v>
      </c>
      <c r="O54" s="13">
        <f t="shared" si="5"/>
        <v>0</v>
      </c>
      <c r="P54" s="14"/>
      <c r="Q54" s="14">
        <v>0</v>
      </c>
      <c r="R54" s="15">
        <f t="shared" si="3"/>
        <v>0</v>
      </c>
      <c r="S54" s="17"/>
      <c r="T54" s="68">
        <f t="shared" si="6"/>
        <v>0</v>
      </c>
      <c r="U54" s="16" t="s">
        <v>16</v>
      </c>
    </row>
    <row r="55" spans="1:21" ht="20.25" customHeight="1" hidden="1">
      <c r="A55" s="27">
        <f>IF(ISTEXT(B55),COUNTIF(B$11:B55,"&lt;&gt;0"),"")</f>
      </c>
      <c r="B55" s="26"/>
      <c r="C55" s="26"/>
      <c r="D55" s="17"/>
      <c r="E55" s="36"/>
      <c r="F55" s="36"/>
      <c r="G55" s="36"/>
      <c r="H55" s="36"/>
      <c r="I55" s="36"/>
      <c r="J55" s="36"/>
      <c r="K55" s="36"/>
      <c r="L55" s="36"/>
      <c r="M55" s="38"/>
      <c r="N55" s="79">
        <f t="shared" si="4"/>
        <v>0</v>
      </c>
      <c r="O55" s="13">
        <f t="shared" si="5"/>
        <v>0</v>
      </c>
      <c r="P55" s="14"/>
      <c r="Q55" s="14">
        <v>0</v>
      </c>
      <c r="R55" s="15">
        <f t="shared" si="3"/>
        <v>0</v>
      </c>
      <c r="S55" s="16"/>
      <c r="T55" s="68">
        <f t="shared" si="6"/>
        <v>0</v>
      </c>
      <c r="U55" s="16" t="s">
        <v>16</v>
      </c>
    </row>
    <row r="56" spans="1:21" ht="20.25" customHeight="1" hidden="1">
      <c r="A56" s="27">
        <f>IF(ISTEXT(B56),COUNTIF(B$11:B56,"&lt;&gt;0"),"")</f>
      </c>
      <c r="B56" s="26"/>
      <c r="C56" s="26"/>
      <c r="D56" s="17"/>
      <c r="E56" s="31"/>
      <c r="F56" s="31"/>
      <c r="G56" s="31"/>
      <c r="H56" s="31"/>
      <c r="I56" s="31"/>
      <c r="J56" s="31"/>
      <c r="K56" s="31"/>
      <c r="L56" s="31"/>
      <c r="M56" s="42"/>
      <c r="N56" s="79">
        <f t="shared" si="4"/>
        <v>0</v>
      </c>
      <c r="O56" s="13">
        <f t="shared" si="5"/>
        <v>0</v>
      </c>
      <c r="P56" s="14"/>
      <c r="Q56" s="14">
        <v>0</v>
      </c>
      <c r="R56" s="15">
        <f t="shared" si="3"/>
        <v>0</v>
      </c>
      <c r="S56" s="16"/>
      <c r="T56" s="68">
        <f t="shared" si="6"/>
        <v>0</v>
      </c>
      <c r="U56" s="16" t="s">
        <v>16</v>
      </c>
    </row>
    <row r="57" spans="1:21" ht="20.25" customHeight="1" hidden="1">
      <c r="A57" s="27">
        <f>IF(ISTEXT(B57),COUNTIF(B$11:B57,"&lt;&gt;0"),"")</f>
      </c>
      <c r="B57" s="26"/>
      <c r="C57" s="26"/>
      <c r="D57" s="17"/>
      <c r="E57" s="36"/>
      <c r="F57" s="36"/>
      <c r="G57" s="36"/>
      <c r="H57" s="36"/>
      <c r="I57" s="36"/>
      <c r="J57" s="36"/>
      <c r="K57" s="36"/>
      <c r="L57" s="36"/>
      <c r="M57" s="38"/>
      <c r="N57" s="79">
        <f t="shared" si="4"/>
        <v>0</v>
      </c>
      <c r="O57" s="13">
        <f t="shared" si="5"/>
        <v>0</v>
      </c>
      <c r="P57" s="14"/>
      <c r="Q57" s="14">
        <v>0</v>
      </c>
      <c r="R57" s="15">
        <f t="shared" si="3"/>
        <v>0</v>
      </c>
      <c r="S57" s="16"/>
      <c r="T57" s="68">
        <f t="shared" si="6"/>
        <v>0</v>
      </c>
      <c r="U57" s="16" t="s">
        <v>16</v>
      </c>
    </row>
    <row r="58" spans="1:21" ht="20.25" customHeight="1" hidden="1">
      <c r="A58" s="27">
        <f>IF(ISTEXT(B58),COUNTIF(B$11:B58,"&lt;&gt;0"),"")</f>
      </c>
      <c r="B58" s="26"/>
      <c r="C58" s="26"/>
      <c r="D58" s="17"/>
      <c r="E58" s="31"/>
      <c r="F58" s="31"/>
      <c r="G58" s="31"/>
      <c r="H58" s="31"/>
      <c r="I58" s="31"/>
      <c r="J58" s="31"/>
      <c r="K58" s="31"/>
      <c r="L58" s="31"/>
      <c r="M58" s="42"/>
      <c r="N58" s="79">
        <f t="shared" si="4"/>
        <v>0</v>
      </c>
      <c r="O58" s="13">
        <f t="shared" si="5"/>
        <v>0</v>
      </c>
      <c r="P58" s="14"/>
      <c r="Q58" s="14">
        <v>0</v>
      </c>
      <c r="R58" s="15">
        <f t="shared" si="3"/>
        <v>0</v>
      </c>
      <c r="S58" s="17"/>
      <c r="T58" s="68">
        <f t="shared" si="6"/>
        <v>0</v>
      </c>
      <c r="U58" s="16" t="s">
        <v>16</v>
      </c>
    </row>
    <row r="59" spans="1:21" ht="20.25" customHeight="1" hidden="1">
      <c r="A59" s="27">
        <f>IF(ISTEXT(B59),COUNTIF(B$11:B59,"&lt;&gt;0"),"")</f>
      </c>
      <c r="B59" s="26"/>
      <c r="C59" s="26"/>
      <c r="D59" s="17"/>
      <c r="E59" s="36"/>
      <c r="F59" s="36"/>
      <c r="G59" s="36"/>
      <c r="H59" s="36"/>
      <c r="I59" s="36"/>
      <c r="J59" s="36"/>
      <c r="K59" s="36"/>
      <c r="L59" s="36"/>
      <c r="M59" s="38"/>
      <c r="N59" s="79">
        <f t="shared" si="4"/>
        <v>0</v>
      </c>
      <c r="O59" s="13">
        <f t="shared" si="5"/>
        <v>0</v>
      </c>
      <c r="P59" s="14"/>
      <c r="Q59" s="14">
        <v>0</v>
      </c>
      <c r="R59" s="15">
        <f t="shared" si="3"/>
        <v>0</v>
      </c>
      <c r="S59" s="16"/>
      <c r="T59" s="68">
        <f t="shared" si="6"/>
        <v>0</v>
      </c>
      <c r="U59" s="16" t="s">
        <v>16</v>
      </c>
    </row>
    <row r="60" spans="1:21" ht="20.25" customHeight="1" hidden="1">
      <c r="A60" s="27">
        <f>IF(ISTEXT(B60),COUNTIF(B$11:B60,"&lt;&gt;0"),"")</f>
      </c>
      <c r="B60" s="26"/>
      <c r="C60" s="26"/>
      <c r="D60" s="17"/>
      <c r="E60" s="31"/>
      <c r="F60" s="31"/>
      <c r="G60" s="31"/>
      <c r="H60" s="31"/>
      <c r="I60" s="31"/>
      <c r="J60" s="31"/>
      <c r="K60" s="31"/>
      <c r="L60" s="31"/>
      <c r="M60" s="42"/>
      <c r="N60" s="79">
        <f t="shared" si="4"/>
        <v>0</v>
      </c>
      <c r="O60" s="13">
        <f t="shared" si="5"/>
        <v>0</v>
      </c>
      <c r="P60" s="14"/>
      <c r="Q60" s="14">
        <v>0</v>
      </c>
      <c r="R60" s="15">
        <f t="shared" si="3"/>
        <v>0</v>
      </c>
      <c r="S60" s="16"/>
      <c r="T60" s="68">
        <f t="shared" si="6"/>
        <v>0</v>
      </c>
      <c r="U60" s="16" t="s">
        <v>16</v>
      </c>
    </row>
    <row r="61" spans="1:21" ht="20.25" customHeight="1" hidden="1">
      <c r="A61" s="27">
        <f>IF(ISTEXT(B61),COUNTIF(B$11:B61,"&lt;&gt;0"),"")</f>
      </c>
      <c r="B61" s="26"/>
      <c r="C61" s="26"/>
      <c r="D61" s="17"/>
      <c r="E61" s="36"/>
      <c r="F61" s="36"/>
      <c r="G61" s="36"/>
      <c r="H61" s="36"/>
      <c r="I61" s="36"/>
      <c r="J61" s="36"/>
      <c r="K61" s="36"/>
      <c r="L61" s="36"/>
      <c r="M61" s="38"/>
      <c r="N61" s="79">
        <f t="shared" si="4"/>
        <v>0</v>
      </c>
      <c r="O61" s="13">
        <f t="shared" si="5"/>
        <v>0</v>
      </c>
      <c r="P61" s="14"/>
      <c r="Q61" s="14">
        <v>0</v>
      </c>
      <c r="R61" s="15">
        <f t="shared" si="3"/>
        <v>0</v>
      </c>
      <c r="S61" s="16"/>
      <c r="T61" s="68">
        <f t="shared" si="6"/>
        <v>0</v>
      </c>
      <c r="U61" s="16" t="s">
        <v>16</v>
      </c>
    </row>
    <row r="62" spans="1:21" ht="20.25" customHeight="1" hidden="1">
      <c r="A62" s="27">
        <f>IF(ISTEXT(B62),COUNTIF(B$11:B62,"&lt;&gt;0"),"")</f>
      </c>
      <c r="B62" s="26"/>
      <c r="C62" s="26"/>
      <c r="D62" s="17"/>
      <c r="E62" s="31"/>
      <c r="F62" s="31"/>
      <c r="G62" s="31"/>
      <c r="H62" s="31"/>
      <c r="I62" s="31"/>
      <c r="J62" s="31"/>
      <c r="K62" s="31"/>
      <c r="L62" s="31"/>
      <c r="M62" s="42"/>
      <c r="N62" s="79">
        <f t="shared" si="4"/>
        <v>0</v>
      </c>
      <c r="O62" s="13">
        <f t="shared" si="5"/>
        <v>0</v>
      </c>
      <c r="P62" s="14"/>
      <c r="Q62" s="14">
        <v>0</v>
      </c>
      <c r="R62" s="15">
        <f t="shared" si="3"/>
        <v>0</v>
      </c>
      <c r="S62" s="16"/>
      <c r="T62" s="68">
        <f t="shared" si="6"/>
        <v>0</v>
      </c>
      <c r="U62" s="16" t="s">
        <v>16</v>
      </c>
    </row>
    <row r="63" spans="1:21" ht="20.25" customHeight="1" hidden="1">
      <c r="A63" s="27">
        <f>IF(ISTEXT(B63),COUNTIF(B$11:B63,"&lt;&gt;0"),"")</f>
      </c>
      <c r="B63" s="26"/>
      <c r="C63" s="26"/>
      <c r="D63" s="17"/>
      <c r="E63" s="36"/>
      <c r="F63" s="36"/>
      <c r="G63" s="36"/>
      <c r="H63" s="36"/>
      <c r="I63" s="36"/>
      <c r="J63" s="36"/>
      <c r="K63" s="36"/>
      <c r="L63" s="36"/>
      <c r="M63" s="38"/>
      <c r="N63" s="79">
        <f t="shared" si="4"/>
        <v>0</v>
      </c>
      <c r="O63" s="13">
        <f t="shared" si="5"/>
        <v>0</v>
      </c>
      <c r="P63" s="14"/>
      <c r="Q63" s="14">
        <v>0</v>
      </c>
      <c r="R63" s="15">
        <f t="shared" si="3"/>
        <v>0</v>
      </c>
      <c r="S63" s="16"/>
      <c r="T63" s="68">
        <f t="shared" si="6"/>
        <v>0</v>
      </c>
      <c r="U63" s="16" t="s">
        <v>16</v>
      </c>
    </row>
    <row r="64" spans="1:21" ht="20.25" customHeight="1" hidden="1">
      <c r="A64" s="27">
        <f>IF(ISTEXT(B64),COUNTIF(B$11:B64,"&lt;&gt;0"),"")</f>
      </c>
      <c r="B64" s="26"/>
      <c r="C64" s="26"/>
      <c r="D64" s="17"/>
      <c r="E64" s="31"/>
      <c r="F64" s="31"/>
      <c r="G64" s="31"/>
      <c r="H64" s="31"/>
      <c r="I64" s="31"/>
      <c r="J64" s="31"/>
      <c r="K64" s="31"/>
      <c r="L64" s="31"/>
      <c r="M64" s="42"/>
      <c r="N64" s="79">
        <f t="shared" si="4"/>
        <v>0</v>
      </c>
      <c r="O64" s="13">
        <f t="shared" si="5"/>
        <v>0</v>
      </c>
      <c r="P64" s="14"/>
      <c r="Q64" s="14">
        <v>0</v>
      </c>
      <c r="R64" s="15">
        <f t="shared" si="3"/>
        <v>0</v>
      </c>
      <c r="S64" s="16"/>
      <c r="T64" s="68">
        <f t="shared" si="6"/>
        <v>0</v>
      </c>
      <c r="U64" s="16" t="s">
        <v>16</v>
      </c>
    </row>
    <row r="65" spans="1:21" ht="20.25" customHeight="1" hidden="1">
      <c r="A65" s="27">
        <f>IF(ISTEXT(B65),COUNTIF(B$11:B65,"&lt;&gt;0"),"")</f>
      </c>
      <c r="B65" s="26"/>
      <c r="C65" s="26"/>
      <c r="D65" s="17"/>
      <c r="E65" s="36"/>
      <c r="F65" s="36"/>
      <c r="G65" s="36"/>
      <c r="H65" s="36"/>
      <c r="I65" s="36"/>
      <c r="J65" s="36"/>
      <c r="K65" s="36"/>
      <c r="L65" s="36"/>
      <c r="M65" s="38"/>
      <c r="N65" s="79">
        <f t="shared" si="4"/>
        <v>0</v>
      </c>
      <c r="O65" s="13">
        <f t="shared" si="5"/>
        <v>0</v>
      </c>
      <c r="P65" s="14"/>
      <c r="Q65" s="14">
        <v>0</v>
      </c>
      <c r="R65" s="15">
        <f t="shared" si="3"/>
        <v>0</v>
      </c>
      <c r="S65" s="16"/>
      <c r="T65" s="68">
        <f t="shared" si="6"/>
        <v>0</v>
      </c>
      <c r="U65" s="16" t="s">
        <v>16</v>
      </c>
    </row>
    <row r="66" spans="1:21" ht="20.25" customHeight="1" hidden="1">
      <c r="A66" s="27">
        <f>IF(ISTEXT(B66),COUNTIF(B$11:B66,"&lt;&gt;0"),"")</f>
      </c>
      <c r="B66" s="26"/>
      <c r="C66" s="26"/>
      <c r="D66" s="17"/>
      <c r="E66" s="31"/>
      <c r="F66" s="31"/>
      <c r="G66" s="31"/>
      <c r="H66" s="31"/>
      <c r="I66" s="36"/>
      <c r="J66" s="36"/>
      <c r="K66" s="36"/>
      <c r="L66" s="36"/>
      <c r="M66" s="38"/>
      <c r="N66" s="79">
        <f t="shared" si="4"/>
        <v>0</v>
      </c>
      <c r="O66" s="13">
        <f t="shared" si="5"/>
        <v>0</v>
      </c>
      <c r="P66" s="14"/>
      <c r="Q66" s="14">
        <v>0</v>
      </c>
      <c r="R66" s="15">
        <f t="shared" si="3"/>
        <v>0</v>
      </c>
      <c r="S66" s="17"/>
      <c r="T66" s="68">
        <f t="shared" si="6"/>
        <v>0</v>
      </c>
      <c r="U66" s="16" t="s">
        <v>16</v>
      </c>
    </row>
    <row r="67" spans="1:21" ht="20.25" customHeight="1" hidden="1">
      <c r="A67" s="27">
        <f>IF(ISTEXT(B67),COUNTIF(B$11:B67,"&lt;&gt;0"),"")</f>
      </c>
      <c r="B67" s="26"/>
      <c r="C67" s="26"/>
      <c r="D67" s="17"/>
      <c r="E67" s="36"/>
      <c r="F67" s="36"/>
      <c r="G67" s="36"/>
      <c r="H67" s="36"/>
      <c r="I67" s="36"/>
      <c r="J67" s="36"/>
      <c r="K67" s="36"/>
      <c r="L67" s="36"/>
      <c r="M67" s="38"/>
      <c r="N67" s="79">
        <f t="shared" si="4"/>
        <v>0</v>
      </c>
      <c r="O67" s="13">
        <f t="shared" si="5"/>
        <v>0</v>
      </c>
      <c r="P67" s="14"/>
      <c r="Q67" s="14">
        <v>0</v>
      </c>
      <c r="R67" s="15">
        <f t="shared" si="3"/>
        <v>0</v>
      </c>
      <c r="S67" s="17"/>
      <c r="T67" s="68">
        <f t="shared" si="6"/>
        <v>0</v>
      </c>
      <c r="U67" s="16" t="s">
        <v>16</v>
      </c>
    </row>
    <row r="68" spans="1:21" ht="20.25" customHeight="1" hidden="1">
      <c r="A68" s="27">
        <f>IF(ISTEXT(B68),COUNTIF(B$11:B68,"&lt;&gt;0"),"")</f>
      </c>
      <c r="B68" s="26"/>
      <c r="C68" s="26"/>
      <c r="D68" s="17"/>
      <c r="E68" s="31"/>
      <c r="F68" s="31"/>
      <c r="G68" s="31"/>
      <c r="H68" s="31"/>
      <c r="I68" s="31"/>
      <c r="J68" s="31"/>
      <c r="K68" s="31"/>
      <c r="L68" s="31"/>
      <c r="M68" s="42"/>
      <c r="N68" s="79">
        <f t="shared" si="4"/>
        <v>0</v>
      </c>
      <c r="O68" s="13">
        <f t="shared" si="5"/>
        <v>0</v>
      </c>
      <c r="P68" s="14"/>
      <c r="Q68" s="14">
        <v>0</v>
      </c>
      <c r="R68" s="15">
        <f t="shared" si="3"/>
        <v>0</v>
      </c>
      <c r="S68" s="17"/>
      <c r="T68" s="68">
        <f t="shared" si="6"/>
        <v>0</v>
      </c>
      <c r="U68" s="16" t="s">
        <v>16</v>
      </c>
    </row>
    <row r="69" spans="1:21" ht="20.25" customHeight="1" hidden="1">
      <c r="A69" s="27">
        <f>IF(ISTEXT(B69),COUNTIF(B$11:B69,"&lt;&gt;0"),"")</f>
      </c>
      <c r="B69" s="26"/>
      <c r="C69" s="26"/>
      <c r="D69" s="17"/>
      <c r="E69" s="36"/>
      <c r="F69" s="36"/>
      <c r="G69" s="36"/>
      <c r="H69" s="36"/>
      <c r="I69" s="36"/>
      <c r="J69" s="36"/>
      <c r="K69" s="36"/>
      <c r="L69" s="36"/>
      <c r="M69" s="38"/>
      <c r="N69" s="79">
        <f t="shared" si="4"/>
        <v>0</v>
      </c>
      <c r="O69" s="13">
        <f t="shared" si="5"/>
        <v>0</v>
      </c>
      <c r="P69" s="14"/>
      <c r="Q69" s="14">
        <v>0</v>
      </c>
      <c r="R69" s="15">
        <f t="shared" si="3"/>
        <v>0</v>
      </c>
      <c r="S69" s="16"/>
      <c r="T69" s="68">
        <f t="shared" si="6"/>
        <v>0</v>
      </c>
      <c r="U69" s="16" t="s">
        <v>16</v>
      </c>
    </row>
    <row r="70" spans="1:21" ht="20.25" customHeight="1" hidden="1">
      <c r="A70" s="27">
        <f>IF(ISTEXT(B70),COUNTIF(B$11:B70,"&lt;&gt;0"),"")</f>
      </c>
      <c r="B70" s="26"/>
      <c r="C70" s="26"/>
      <c r="D70" s="17"/>
      <c r="E70" s="36"/>
      <c r="F70" s="36"/>
      <c r="G70" s="36"/>
      <c r="H70" s="36"/>
      <c r="I70" s="36"/>
      <c r="J70" s="36"/>
      <c r="K70" s="36"/>
      <c r="L70" s="36"/>
      <c r="M70" s="38"/>
      <c r="N70" s="79">
        <f t="shared" si="4"/>
        <v>0</v>
      </c>
      <c r="O70" s="13">
        <f t="shared" si="5"/>
        <v>0</v>
      </c>
      <c r="P70" s="14"/>
      <c r="Q70" s="14">
        <v>0</v>
      </c>
      <c r="R70" s="15">
        <f t="shared" si="3"/>
        <v>0</v>
      </c>
      <c r="S70" s="17"/>
      <c r="T70" s="68">
        <f t="shared" si="6"/>
        <v>0</v>
      </c>
      <c r="U70" s="16" t="s">
        <v>16</v>
      </c>
    </row>
    <row r="71" spans="1:21" ht="20.25" customHeight="1" hidden="1">
      <c r="A71" s="27">
        <f>IF(ISTEXT(B71),COUNTIF(B$11:B71,"&lt;&gt;0"),"")</f>
      </c>
      <c r="B71" s="26"/>
      <c r="C71" s="26"/>
      <c r="D71" s="17"/>
      <c r="E71" s="31"/>
      <c r="F71" s="31"/>
      <c r="G71" s="31"/>
      <c r="H71" s="31"/>
      <c r="I71" s="31"/>
      <c r="J71" s="31"/>
      <c r="K71" s="31"/>
      <c r="L71" s="31"/>
      <c r="M71" s="42"/>
      <c r="N71" s="79">
        <f t="shared" si="4"/>
        <v>0</v>
      </c>
      <c r="O71" s="13">
        <f t="shared" si="5"/>
        <v>0</v>
      </c>
      <c r="P71" s="14"/>
      <c r="Q71" s="14">
        <v>0</v>
      </c>
      <c r="R71" s="15">
        <f t="shared" si="3"/>
        <v>0</v>
      </c>
      <c r="S71" s="17"/>
      <c r="T71" s="68">
        <f t="shared" si="6"/>
        <v>0</v>
      </c>
      <c r="U71" s="16" t="s">
        <v>16</v>
      </c>
    </row>
    <row r="72" spans="1:21" ht="20.25" customHeight="1" hidden="1">
      <c r="A72" s="27">
        <f>IF(ISTEXT(B72),COUNTIF(B$11:B72,"&lt;&gt;0"),"")</f>
      </c>
      <c r="B72" s="26"/>
      <c r="C72" s="26"/>
      <c r="D72" s="17"/>
      <c r="E72" s="36"/>
      <c r="F72" s="36"/>
      <c r="G72" s="36"/>
      <c r="H72" s="36"/>
      <c r="I72" s="36"/>
      <c r="J72" s="36"/>
      <c r="K72" s="36"/>
      <c r="L72" s="36"/>
      <c r="M72" s="38"/>
      <c r="N72" s="79">
        <f t="shared" si="4"/>
        <v>0</v>
      </c>
      <c r="O72" s="13">
        <f t="shared" si="5"/>
        <v>0</v>
      </c>
      <c r="P72" s="14"/>
      <c r="Q72" s="14">
        <v>0</v>
      </c>
      <c r="R72" s="15">
        <f t="shared" si="3"/>
        <v>0</v>
      </c>
      <c r="S72" s="17"/>
      <c r="T72" s="68">
        <f t="shared" si="6"/>
        <v>0</v>
      </c>
      <c r="U72" s="16" t="s">
        <v>16</v>
      </c>
    </row>
    <row r="73" spans="1:21" ht="20.25" customHeight="1" hidden="1">
      <c r="A73" s="27">
        <f>IF(ISTEXT(B73),COUNTIF(B$11:B73,"&lt;&gt;0"),"")</f>
      </c>
      <c r="B73" s="26"/>
      <c r="C73" s="26"/>
      <c r="D73" s="17"/>
      <c r="E73" s="31"/>
      <c r="F73" s="31"/>
      <c r="G73" s="31"/>
      <c r="H73" s="31"/>
      <c r="I73" s="31"/>
      <c r="J73" s="31"/>
      <c r="K73" s="31"/>
      <c r="L73" s="31"/>
      <c r="M73" s="42"/>
      <c r="N73" s="79">
        <f t="shared" si="4"/>
        <v>0</v>
      </c>
      <c r="O73" s="13">
        <f t="shared" si="5"/>
        <v>0</v>
      </c>
      <c r="P73" s="14"/>
      <c r="Q73" s="14">
        <v>0</v>
      </c>
      <c r="R73" s="15">
        <f t="shared" si="3"/>
        <v>0</v>
      </c>
      <c r="S73" s="16"/>
      <c r="T73" s="68">
        <f t="shared" si="6"/>
        <v>0</v>
      </c>
      <c r="U73" s="16" t="s">
        <v>16</v>
      </c>
    </row>
    <row r="74" spans="1:21" ht="20.25" customHeight="1" hidden="1">
      <c r="A74" s="27">
        <f>IF(ISTEXT(B74),COUNTIF(B$11:B74,"&lt;&gt;0"),"")</f>
      </c>
      <c r="B74" s="26"/>
      <c r="C74" s="26"/>
      <c r="D74" s="17"/>
      <c r="E74" s="36"/>
      <c r="F74" s="36"/>
      <c r="G74" s="36"/>
      <c r="H74" s="36"/>
      <c r="I74" s="36"/>
      <c r="J74" s="36"/>
      <c r="K74" s="36"/>
      <c r="L74" s="36"/>
      <c r="M74" s="38"/>
      <c r="N74" s="79">
        <f t="shared" si="4"/>
        <v>0</v>
      </c>
      <c r="O74" s="13">
        <f t="shared" si="5"/>
        <v>0</v>
      </c>
      <c r="P74" s="14"/>
      <c r="Q74" s="14">
        <v>0</v>
      </c>
      <c r="R74" s="15">
        <f t="shared" si="3"/>
        <v>0</v>
      </c>
      <c r="S74" s="16"/>
      <c r="T74" s="68">
        <f t="shared" si="6"/>
        <v>0</v>
      </c>
      <c r="U74" s="16" t="s">
        <v>16</v>
      </c>
    </row>
    <row r="75" spans="1:21" ht="20.25" customHeight="1" hidden="1">
      <c r="A75" s="27">
        <f>IF(ISTEXT(B75),COUNTIF(B$11:B75,"&lt;&gt;0"),"")</f>
      </c>
      <c r="B75" s="26"/>
      <c r="C75" s="26"/>
      <c r="D75" s="17"/>
      <c r="E75" s="31"/>
      <c r="F75" s="31"/>
      <c r="G75" s="31"/>
      <c r="H75" s="36"/>
      <c r="I75" s="36"/>
      <c r="J75" s="36"/>
      <c r="K75" s="36"/>
      <c r="L75" s="36"/>
      <c r="M75" s="38"/>
      <c r="N75" s="79">
        <f t="shared" si="4"/>
        <v>0</v>
      </c>
      <c r="O75" s="13">
        <f t="shared" si="5"/>
        <v>0</v>
      </c>
      <c r="P75" s="14"/>
      <c r="Q75" s="14">
        <v>0</v>
      </c>
      <c r="R75" s="15">
        <f t="shared" si="3"/>
        <v>0</v>
      </c>
      <c r="S75" s="16"/>
      <c r="T75" s="68">
        <f t="shared" si="6"/>
        <v>0</v>
      </c>
      <c r="U75" s="16" t="s">
        <v>16</v>
      </c>
    </row>
    <row r="76" spans="1:21" ht="20.25" customHeight="1" hidden="1">
      <c r="A76" s="27">
        <f>IF(ISTEXT(B76),COUNTIF(B$11:B76,"&lt;&gt;0"),"")</f>
      </c>
      <c r="B76" s="26"/>
      <c r="C76" s="26"/>
      <c r="D76" s="17"/>
      <c r="E76" s="36"/>
      <c r="F76" s="36"/>
      <c r="G76" s="36"/>
      <c r="H76" s="36"/>
      <c r="I76" s="36"/>
      <c r="J76" s="36"/>
      <c r="K76" s="36"/>
      <c r="L76" s="36"/>
      <c r="M76" s="38"/>
      <c r="N76" s="79">
        <f t="shared" si="4"/>
        <v>0</v>
      </c>
      <c r="O76" s="13">
        <f t="shared" si="5"/>
        <v>0</v>
      </c>
      <c r="P76" s="14"/>
      <c r="Q76" s="14">
        <v>0</v>
      </c>
      <c r="R76" s="15">
        <f>SUM(O76,P76,Q76)</f>
        <v>0</v>
      </c>
      <c r="S76" s="16"/>
      <c r="T76" s="68">
        <f t="shared" si="6"/>
        <v>0</v>
      </c>
      <c r="U76" s="16" t="s">
        <v>16</v>
      </c>
    </row>
    <row r="77" spans="1:21" ht="20.25" customHeight="1" hidden="1">
      <c r="A77" s="27">
        <f>IF(ISTEXT(B77),COUNTIF(B$11:B77,"&lt;&gt;0"),"")</f>
      </c>
      <c r="B77" s="26"/>
      <c r="C77" s="26"/>
      <c r="D77" s="17"/>
      <c r="E77" s="31"/>
      <c r="F77" s="31"/>
      <c r="G77" s="31"/>
      <c r="H77" s="31"/>
      <c r="I77" s="31"/>
      <c r="J77" s="31"/>
      <c r="K77" s="31"/>
      <c r="L77" s="31"/>
      <c r="M77" s="42"/>
      <c r="N77" s="79">
        <f t="shared" si="4"/>
        <v>0</v>
      </c>
      <c r="O77" s="13">
        <f t="shared" si="5"/>
        <v>0</v>
      </c>
      <c r="P77" s="14"/>
      <c r="Q77" s="14">
        <v>0</v>
      </c>
      <c r="R77" s="15">
        <f>SUM(O77,P77,Q77)</f>
        <v>0</v>
      </c>
      <c r="S77" s="16"/>
      <c r="T77" s="68">
        <f t="shared" si="6"/>
        <v>0</v>
      </c>
      <c r="U77" s="16" t="s">
        <v>16</v>
      </c>
    </row>
    <row r="78" spans="1:21" ht="20.25" customHeight="1" hidden="1">
      <c r="A78" s="27">
        <f>IF(ISTEXT(B78),COUNTIF(B$11:B78,"&lt;&gt;0"),"")</f>
      </c>
      <c r="B78" s="26"/>
      <c r="C78" s="26"/>
      <c r="D78" s="17"/>
      <c r="E78" s="36"/>
      <c r="F78" s="36"/>
      <c r="G78" s="36"/>
      <c r="H78" s="36"/>
      <c r="I78" s="36"/>
      <c r="J78" s="36"/>
      <c r="K78" s="36"/>
      <c r="L78" s="36"/>
      <c r="M78" s="38"/>
      <c r="N78" s="79">
        <f t="shared" si="4"/>
        <v>0</v>
      </c>
      <c r="O78" s="13">
        <f t="shared" si="5"/>
        <v>0</v>
      </c>
      <c r="P78" s="14"/>
      <c r="Q78" s="14">
        <v>0</v>
      </c>
      <c r="R78" s="15">
        <f>SUM(O78,P78,Q78)</f>
        <v>0</v>
      </c>
      <c r="S78" s="16"/>
      <c r="T78" s="68">
        <f t="shared" si="6"/>
        <v>0</v>
      </c>
      <c r="U78" s="16" t="s">
        <v>16</v>
      </c>
    </row>
    <row r="79" spans="1:21" ht="20.25" customHeight="1" hidden="1">
      <c r="A79" s="27">
        <f>IF(ISTEXT(B79),COUNTIF(B$11:B79,"&lt;&gt;0"),"")</f>
      </c>
      <c r="B79" s="26"/>
      <c r="C79" s="26"/>
      <c r="D79" s="17"/>
      <c r="E79" s="31"/>
      <c r="F79" s="31"/>
      <c r="G79" s="31"/>
      <c r="H79" s="31"/>
      <c r="I79" s="36"/>
      <c r="J79" s="36"/>
      <c r="K79" s="36"/>
      <c r="L79" s="36"/>
      <c r="M79" s="38"/>
      <c r="N79" s="79">
        <f t="shared" si="4"/>
        <v>0</v>
      </c>
      <c r="O79" s="13">
        <f t="shared" si="5"/>
        <v>0</v>
      </c>
      <c r="P79" s="14"/>
      <c r="Q79" s="14">
        <v>0</v>
      </c>
      <c r="R79" s="15">
        <f>SUM(O79,P79,Q79)</f>
        <v>0</v>
      </c>
      <c r="S79" s="16"/>
      <c r="T79" s="68">
        <f t="shared" si="6"/>
        <v>0</v>
      </c>
      <c r="U79" s="16" t="s">
        <v>16</v>
      </c>
    </row>
    <row r="80" spans="1:21" ht="20.25" customHeight="1" hidden="1" thickBot="1">
      <c r="A80" s="56">
        <f>IF(ISTEXT(B80),COUNTIF(B$11:B80,"&lt;&gt;0"),"")</f>
      </c>
      <c r="B80" s="57"/>
      <c r="C80" s="57"/>
      <c r="D80" s="58"/>
      <c r="E80" s="59"/>
      <c r="F80" s="59"/>
      <c r="G80" s="59"/>
      <c r="H80" s="59"/>
      <c r="I80" s="59"/>
      <c r="J80" s="59"/>
      <c r="K80" s="59"/>
      <c r="L80" s="59"/>
      <c r="M80" s="60"/>
      <c r="N80" s="80">
        <f t="shared" si="4"/>
        <v>0</v>
      </c>
      <c r="O80" s="63">
        <f t="shared" si="5"/>
        <v>0</v>
      </c>
      <c r="P80" s="14"/>
      <c r="Q80" s="14">
        <v>0</v>
      </c>
      <c r="R80" s="65">
        <f>SUM(O80,P80,Q80)</f>
        <v>0</v>
      </c>
      <c r="S80" s="58"/>
      <c r="T80" s="70">
        <f t="shared" si="6"/>
        <v>0</v>
      </c>
      <c r="U80" s="58" t="s">
        <v>16</v>
      </c>
    </row>
    <row r="81" spans="1:21" ht="12.75">
      <c r="A81" s="66"/>
      <c r="B81" s="66"/>
      <c r="C81" s="66"/>
      <c r="D81" s="66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6"/>
      <c r="T81" s="66"/>
      <c r="U81" s="66"/>
    </row>
    <row r="83" spans="1:21" ht="12.75">
      <c r="A83" s="113" t="s">
        <v>30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</row>
  </sheetData>
  <sheetProtection/>
  <mergeCells count="19">
    <mergeCell ref="A1:U1"/>
    <mergeCell ref="Y1:Z1"/>
    <mergeCell ref="B3:U3"/>
    <mergeCell ref="A5:U5"/>
    <mergeCell ref="A7:U7"/>
    <mergeCell ref="A9:A10"/>
    <mergeCell ref="B9:B10"/>
    <mergeCell ref="C9:C10"/>
    <mergeCell ref="D9:D10"/>
    <mergeCell ref="E9:M9"/>
    <mergeCell ref="U9:U10"/>
    <mergeCell ref="A83:U83"/>
    <mergeCell ref="N9:N10"/>
    <mergeCell ref="O9:O10"/>
    <mergeCell ref="Q9:Q10"/>
    <mergeCell ref="R9:R10"/>
    <mergeCell ref="S9:S10"/>
    <mergeCell ref="T9:T10"/>
    <mergeCell ref="P9:P10"/>
  </mergeCells>
  <printOptions horizontalCentered="1"/>
  <pageMargins left="0.3937007874015748" right="0.3937007874015748" top="0.7874015748031497" bottom="0.31496062992125984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3"/>
  <sheetViews>
    <sheetView tabSelected="1" view="pageBreakPreview" zoomScaleSheetLayoutView="100" workbookViewId="0" topLeftCell="A1">
      <selection activeCell="U18" sqref="U18:U23"/>
    </sheetView>
  </sheetViews>
  <sheetFormatPr defaultColWidth="9.00390625" defaultRowHeight="12.75"/>
  <cols>
    <col min="1" max="1" width="4.375" style="25" customWidth="1"/>
    <col min="2" max="2" width="23.875" style="25" customWidth="1"/>
    <col min="3" max="3" width="19.125" style="25" customWidth="1"/>
    <col min="4" max="4" width="6.25390625" style="25" customWidth="1"/>
    <col min="5" max="5" width="4.625" style="49" customWidth="1"/>
    <col min="6" max="6" width="4.75390625" style="49" customWidth="1"/>
    <col min="7" max="12" width="4.625" style="49" customWidth="1"/>
    <col min="13" max="13" width="4.625" style="49" hidden="1" customWidth="1"/>
    <col min="14" max="14" width="4.625" style="49" customWidth="1"/>
    <col min="15" max="15" width="7.875" style="49" customWidth="1"/>
    <col min="16" max="16" width="7.875" style="49" hidden="1" customWidth="1"/>
    <col min="17" max="18" width="7.875" style="49" customWidth="1"/>
    <col min="19" max="19" width="6.125" style="25" customWidth="1"/>
    <col min="20" max="20" width="7.25390625" style="25" customWidth="1"/>
    <col min="21" max="21" width="6.25390625" style="25" customWidth="1"/>
    <col min="22" max="22" width="5.875" style="25" customWidth="1"/>
    <col min="23" max="23" width="8.625" style="25" customWidth="1"/>
    <col min="24" max="16384" width="9.125" style="25" customWidth="1"/>
  </cols>
  <sheetData>
    <row r="1" spans="1:34" s="46" customFormat="1" ht="12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25"/>
      <c r="W1" s="25"/>
      <c r="X1" s="25"/>
      <c r="Y1" s="119" t="s">
        <v>5</v>
      </c>
      <c r="Z1" s="119"/>
      <c r="AA1" s="25"/>
      <c r="AB1" s="45"/>
      <c r="AC1" s="45"/>
      <c r="AD1" s="45"/>
      <c r="AE1" s="45"/>
      <c r="AF1" s="25"/>
      <c r="AG1" s="25"/>
      <c r="AH1" s="25"/>
    </row>
    <row r="2" spans="22:34" s="46" customFormat="1" ht="6" customHeight="1">
      <c r="V2" s="25"/>
      <c r="W2" s="25"/>
      <c r="X2" s="25"/>
      <c r="Y2" s="44"/>
      <c r="Z2" s="44"/>
      <c r="AA2" s="25"/>
      <c r="AB2" s="47"/>
      <c r="AC2" s="47"/>
      <c r="AD2" s="47"/>
      <c r="AE2" s="47"/>
      <c r="AF2" s="25"/>
      <c r="AG2" s="25"/>
      <c r="AH2" s="25"/>
    </row>
    <row r="3" spans="2:34" s="46" customFormat="1" ht="30.75" customHeight="1">
      <c r="B3" s="115" t="s">
        <v>47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25"/>
      <c r="W3" s="25"/>
      <c r="X3" s="25"/>
      <c r="Y3" s="48" t="s">
        <v>6</v>
      </c>
      <c r="Z3" s="48">
        <f>IF(D11="МСУ",100,IF(D11="КМСУ",30,IF(D11="І",10,IF(D11="ІІ",3,IF(D11="ІІІ",1,IF(D11="І юн",1,IF(D11="ІІ юн",0.3,0)))))))</f>
        <v>0</v>
      </c>
      <c r="AA3" s="25"/>
      <c r="AB3" s="25"/>
      <c r="AE3" s="25"/>
      <c r="AF3" s="25"/>
      <c r="AG3" s="25"/>
      <c r="AH3" s="25"/>
    </row>
    <row r="4" spans="1:34" s="46" customFormat="1" ht="12.75">
      <c r="A4" s="1" t="s">
        <v>46</v>
      </c>
      <c r="M4" s="46" t="s">
        <v>41</v>
      </c>
      <c r="S4" s="2"/>
      <c r="T4" s="2"/>
      <c r="V4" s="25"/>
      <c r="W4" s="25"/>
      <c r="X4" s="25"/>
      <c r="Y4" s="48" t="s">
        <v>7</v>
      </c>
      <c r="Z4" s="48">
        <f>IF(D12="МСУ",100,IF(D12="КМСУ",30,IF(D12="І",10,IF(D12="ІІ",3,IF(D12="ІІІ",1,IF(D12="І юн",1,IF(D12="ІІ юн",0.3,0)))))))</f>
        <v>10</v>
      </c>
      <c r="AA4" s="25"/>
      <c r="AB4" s="25"/>
      <c r="AE4" s="25"/>
      <c r="AF4" s="25"/>
      <c r="AG4" s="25"/>
      <c r="AH4" s="25"/>
    </row>
    <row r="5" spans="1:32" s="46" customFormat="1" ht="12.75" customHeight="1">
      <c r="A5" s="116" t="s">
        <v>23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25"/>
      <c r="W5" s="25"/>
      <c r="X5" s="25"/>
      <c r="Y5" s="48" t="s">
        <v>8</v>
      </c>
      <c r="Z5" s="48">
        <f>IF(D13="МСУ",100,IF(D13="КМСУ",30,IF(D13="І",10,IF(D13="ІІ",3,IF(D13="ІІІ",1,IF(D13="І юн",1,IF(D13="ІІ юн",0.3,0)))))))</f>
        <v>1</v>
      </c>
      <c r="AA5" s="25"/>
      <c r="AB5" s="25"/>
      <c r="AE5" s="25"/>
      <c r="AF5" s="25"/>
    </row>
    <row r="6" spans="18:32" s="46" customFormat="1" ht="12.75">
      <c r="R6" s="43" t="s">
        <v>43</v>
      </c>
      <c r="V6" s="25"/>
      <c r="W6" s="25"/>
      <c r="X6" s="25"/>
      <c r="Y6" s="48" t="s">
        <v>9</v>
      </c>
      <c r="Z6" s="48">
        <f>IF(D18="МСУ",100,IF(D18="КМСУ",30,IF(D18="І",10,IF(D18="ІІ",3,IF(D18="ІІІ",1,IF(D18="І юн",1,IF(D18="ІІ юн",0.3,0)))))))</f>
        <v>0</v>
      </c>
      <c r="AA6" s="25"/>
      <c r="AB6" s="25"/>
      <c r="AE6" s="25"/>
      <c r="AF6" s="25"/>
    </row>
    <row r="7" spans="1:32" s="46" customFormat="1" ht="12.75" customHeight="1">
      <c r="A7" s="116" t="s">
        <v>48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25"/>
      <c r="W7" s="25"/>
      <c r="X7" s="25"/>
      <c r="Y7" s="48" t="s">
        <v>10</v>
      </c>
      <c r="Z7" s="48">
        <f>IF(D19="МСУ",100,IF(D19="КМСУ",30,IF(D19="І",10,IF(D19="ІІ",3,IF(D19="ІІІ",1,IF(D19="І юн",1,IF(D19="ІІ юн",0.3,0)))))))</f>
        <v>0</v>
      </c>
      <c r="AA7" s="25"/>
      <c r="AB7" s="25"/>
      <c r="AE7" s="25"/>
      <c r="AF7" s="25"/>
    </row>
    <row r="8" spans="3:26" ht="15.75" thickBot="1">
      <c r="C8" s="25" t="s">
        <v>22</v>
      </c>
      <c r="P8" s="50"/>
      <c r="Q8" s="50" t="s">
        <v>11</v>
      </c>
      <c r="R8" s="4">
        <f>SUM(Z3:Z8)*4</f>
        <v>44</v>
      </c>
      <c r="S8" s="51" t="s">
        <v>12</v>
      </c>
      <c r="Y8" s="48" t="s">
        <v>13</v>
      </c>
      <c r="Z8" s="48">
        <f>IF(D20="МСУ",100,IF(D20="КМСУ",30,IF(D20="І",10,IF(D20="ІІ",3,IF(D20="ІІІ",1,IF(D20="І юн",1,IF(D20="ІІ юн",0.3,0)))))))</f>
        <v>0</v>
      </c>
    </row>
    <row r="9" spans="1:23" ht="16.5" customHeight="1" thickBot="1">
      <c r="A9" s="109" t="s">
        <v>17</v>
      </c>
      <c r="B9" s="109" t="s">
        <v>1</v>
      </c>
      <c r="C9" s="109" t="s">
        <v>2</v>
      </c>
      <c r="D9" s="111" t="s">
        <v>18</v>
      </c>
      <c r="E9" s="117" t="s">
        <v>24</v>
      </c>
      <c r="F9" s="117"/>
      <c r="G9" s="117"/>
      <c r="H9" s="117"/>
      <c r="I9" s="117"/>
      <c r="J9" s="117"/>
      <c r="K9" s="117"/>
      <c r="L9" s="117"/>
      <c r="M9" s="118"/>
      <c r="N9" s="111" t="s">
        <v>19</v>
      </c>
      <c r="O9" s="111" t="s">
        <v>20</v>
      </c>
      <c r="P9" s="120" t="s">
        <v>45</v>
      </c>
      <c r="Q9" s="111" t="s">
        <v>21</v>
      </c>
      <c r="R9" s="111" t="s">
        <v>3</v>
      </c>
      <c r="S9" s="111" t="s">
        <v>4</v>
      </c>
      <c r="T9" s="111" t="s">
        <v>14</v>
      </c>
      <c r="U9" s="111" t="s">
        <v>15</v>
      </c>
      <c r="W9" s="49">
        <v>0.00011574074074074073</v>
      </c>
    </row>
    <row r="10" spans="1:21" ht="79.5" customHeight="1" thickBot="1">
      <c r="A10" s="110"/>
      <c r="B10" s="110"/>
      <c r="C10" s="110"/>
      <c r="D10" s="112"/>
      <c r="E10" s="8" t="s">
        <v>33</v>
      </c>
      <c r="F10" s="9" t="s">
        <v>38</v>
      </c>
      <c r="G10" s="8" t="s">
        <v>49</v>
      </c>
      <c r="H10" s="9" t="s">
        <v>35</v>
      </c>
      <c r="I10" s="9" t="s">
        <v>29</v>
      </c>
      <c r="J10" s="9" t="s">
        <v>28</v>
      </c>
      <c r="K10" s="9" t="s">
        <v>31</v>
      </c>
      <c r="L10" s="9" t="s">
        <v>34</v>
      </c>
      <c r="M10" s="28" t="s">
        <v>44</v>
      </c>
      <c r="N10" s="112"/>
      <c r="O10" s="112"/>
      <c r="P10" s="121"/>
      <c r="Q10" s="112"/>
      <c r="R10" s="112"/>
      <c r="S10" s="112"/>
      <c r="T10" s="112"/>
      <c r="U10" s="112"/>
    </row>
    <row r="11" spans="1:21" ht="20.25" customHeight="1">
      <c r="A11" s="23">
        <v>1</v>
      </c>
      <c r="B11" s="107" t="s">
        <v>107</v>
      </c>
      <c r="C11" s="107" t="s">
        <v>74</v>
      </c>
      <c r="D11" s="3" t="s">
        <v>75</v>
      </c>
      <c r="E11" s="36">
        <v>0</v>
      </c>
      <c r="F11" s="36">
        <v>0</v>
      </c>
      <c r="G11" s="36">
        <v>0</v>
      </c>
      <c r="H11" s="36">
        <v>1</v>
      </c>
      <c r="I11" s="36">
        <v>0</v>
      </c>
      <c r="J11" s="36">
        <v>0</v>
      </c>
      <c r="K11" s="36">
        <v>0</v>
      </c>
      <c r="L11" s="36">
        <v>0</v>
      </c>
      <c r="M11" s="38"/>
      <c r="N11" s="78">
        <f>SUM(E11:M11)</f>
        <v>1</v>
      </c>
      <c r="O11" s="13">
        <f aca="true" t="shared" si="0" ref="O11:O17">N11*$W$9</f>
        <v>0.00011574074074074073</v>
      </c>
      <c r="P11" s="14"/>
      <c r="Q11" s="14">
        <v>0.007476851851851853</v>
      </c>
      <c r="R11" s="15">
        <f>SUM(O11,P11,Q11)</f>
        <v>0.0075925925925925935</v>
      </c>
      <c r="S11" s="17">
        <v>1</v>
      </c>
      <c r="T11" s="68">
        <f aca="true" t="shared" si="1" ref="T11:T74">IF(ISNUMBER(R11),R11/$R$11*100,"—")</f>
        <v>100</v>
      </c>
      <c r="U11" s="3" t="s">
        <v>79</v>
      </c>
    </row>
    <row r="12" spans="1:21" ht="20.25" customHeight="1">
      <c r="A12" s="23">
        <v>2</v>
      </c>
      <c r="B12" s="101" t="s">
        <v>108</v>
      </c>
      <c r="C12" s="26" t="s">
        <v>74</v>
      </c>
      <c r="D12" s="3" t="s">
        <v>109</v>
      </c>
      <c r="E12" s="31">
        <v>0</v>
      </c>
      <c r="F12" s="31">
        <v>0</v>
      </c>
      <c r="G12" s="31">
        <v>0</v>
      </c>
      <c r="H12" s="31">
        <v>1</v>
      </c>
      <c r="I12" s="31">
        <v>0</v>
      </c>
      <c r="J12" s="31">
        <v>0</v>
      </c>
      <c r="K12" s="31">
        <v>0</v>
      </c>
      <c r="L12" s="31">
        <v>0</v>
      </c>
      <c r="M12" s="42"/>
      <c r="N12" s="79">
        <f aca="true" t="shared" si="2" ref="N12:N17">SUM(E12:M12)</f>
        <v>1</v>
      </c>
      <c r="O12" s="13">
        <f t="shared" si="0"/>
        <v>0.00011574074074074073</v>
      </c>
      <c r="P12" s="14"/>
      <c r="Q12" s="14">
        <v>0.007581018518518518</v>
      </c>
      <c r="R12" s="15">
        <f aca="true" t="shared" si="3" ref="R12:R75">SUM(O12,P12,Q12)</f>
        <v>0.007696759259259259</v>
      </c>
      <c r="S12" s="16">
        <v>2</v>
      </c>
      <c r="T12" s="68">
        <f t="shared" si="1"/>
        <v>101.3719512195122</v>
      </c>
      <c r="U12" s="10" t="s">
        <v>79</v>
      </c>
    </row>
    <row r="13" spans="1:21" ht="20.25" customHeight="1">
      <c r="A13" s="23">
        <v>3</v>
      </c>
      <c r="B13" s="101" t="s">
        <v>110</v>
      </c>
      <c r="C13" s="101" t="s">
        <v>89</v>
      </c>
      <c r="D13" s="3" t="s">
        <v>63</v>
      </c>
      <c r="E13" s="36">
        <v>0</v>
      </c>
      <c r="F13" s="36">
        <v>0</v>
      </c>
      <c r="G13" s="36">
        <v>1</v>
      </c>
      <c r="H13" s="36">
        <v>0</v>
      </c>
      <c r="I13" s="36">
        <v>1</v>
      </c>
      <c r="J13" s="36">
        <v>0</v>
      </c>
      <c r="K13" s="36">
        <v>0</v>
      </c>
      <c r="L13" s="36">
        <v>1</v>
      </c>
      <c r="M13" s="38"/>
      <c r="N13" s="79">
        <f t="shared" si="2"/>
        <v>3</v>
      </c>
      <c r="O13" s="13">
        <f t="shared" si="0"/>
        <v>0.0003472222222222222</v>
      </c>
      <c r="P13" s="14"/>
      <c r="Q13" s="14">
        <v>0.007858796296296296</v>
      </c>
      <c r="R13" s="15">
        <f t="shared" si="3"/>
        <v>0.008206018518518519</v>
      </c>
      <c r="S13" s="17">
        <v>3</v>
      </c>
      <c r="T13" s="68">
        <f t="shared" si="1"/>
        <v>108.07926829268291</v>
      </c>
      <c r="U13" s="10" t="s">
        <v>79</v>
      </c>
    </row>
    <row r="14" spans="1:21" ht="20.25" customHeight="1">
      <c r="A14" s="23">
        <v>4</v>
      </c>
      <c r="B14" s="101" t="s">
        <v>111</v>
      </c>
      <c r="C14" s="26" t="s">
        <v>112</v>
      </c>
      <c r="D14" s="3" t="s">
        <v>109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8"/>
      <c r="N14" s="79">
        <f t="shared" si="2"/>
        <v>0</v>
      </c>
      <c r="O14" s="13">
        <f t="shared" si="0"/>
        <v>0</v>
      </c>
      <c r="P14" s="14"/>
      <c r="Q14" s="14">
        <v>0.008310185185185186</v>
      </c>
      <c r="R14" s="15">
        <f t="shared" si="3"/>
        <v>0.008310185185185186</v>
      </c>
      <c r="S14" s="17">
        <v>4</v>
      </c>
      <c r="T14" s="68">
        <f t="shared" si="1"/>
        <v>109.45121951219512</v>
      </c>
      <c r="U14" s="3" t="s">
        <v>79</v>
      </c>
    </row>
    <row r="15" spans="1:21" ht="20.25" customHeight="1">
      <c r="A15" s="23">
        <v>5</v>
      </c>
      <c r="B15" s="101" t="s">
        <v>113</v>
      </c>
      <c r="C15" s="26" t="s">
        <v>112</v>
      </c>
      <c r="D15" s="3" t="s">
        <v>75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1</v>
      </c>
      <c r="M15" s="38"/>
      <c r="N15" s="79">
        <f t="shared" si="2"/>
        <v>1</v>
      </c>
      <c r="O15" s="13">
        <f t="shared" si="0"/>
        <v>0.00011574074074074073</v>
      </c>
      <c r="P15" s="14"/>
      <c r="Q15" s="14">
        <v>0.009895833333333333</v>
      </c>
      <c r="R15" s="15">
        <f t="shared" si="3"/>
        <v>0.010011574074074074</v>
      </c>
      <c r="S15" s="17">
        <v>5</v>
      </c>
      <c r="T15" s="68">
        <f t="shared" si="1"/>
        <v>131.85975609756096</v>
      </c>
      <c r="U15" s="3" t="s">
        <v>63</v>
      </c>
    </row>
    <row r="16" spans="1:21" ht="20.25" customHeight="1">
      <c r="A16" s="23">
        <v>6</v>
      </c>
      <c r="B16" s="101" t="s">
        <v>114</v>
      </c>
      <c r="C16" s="26" t="s">
        <v>74</v>
      </c>
      <c r="D16" s="3" t="s">
        <v>75</v>
      </c>
      <c r="E16" s="36">
        <v>0</v>
      </c>
      <c r="F16" s="36">
        <v>0</v>
      </c>
      <c r="G16" s="36">
        <v>0</v>
      </c>
      <c r="H16" s="36">
        <v>1</v>
      </c>
      <c r="I16" s="36">
        <v>0</v>
      </c>
      <c r="J16" s="36">
        <v>0</v>
      </c>
      <c r="K16" s="36">
        <v>0</v>
      </c>
      <c r="L16" s="36">
        <v>3</v>
      </c>
      <c r="M16" s="38"/>
      <c r="N16" s="79">
        <f>SUM(E16:M16)</f>
        <v>4</v>
      </c>
      <c r="O16" s="13">
        <f t="shared" si="0"/>
        <v>0.0004629629629629629</v>
      </c>
      <c r="P16" s="14"/>
      <c r="Q16" s="14">
        <v>0.009606481481481481</v>
      </c>
      <c r="R16" s="15">
        <f t="shared" si="3"/>
        <v>0.010069444444444445</v>
      </c>
      <c r="S16" s="17">
        <v>6</v>
      </c>
      <c r="T16" s="68">
        <f t="shared" si="1"/>
        <v>132.6219512195122</v>
      </c>
      <c r="U16" s="3" t="s">
        <v>63</v>
      </c>
    </row>
    <row r="17" spans="1:21" ht="20.25" customHeight="1">
      <c r="A17" s="23">
        <v>7</v>
      </c>
      <c r="B17" s="101" t="s">
        <v>115</v>
      </c>
      <c r="C17" s="101" t="s">
        <v>89</v>
      </c>
      <c r="D17" s="3" t="s">
        <v>63</v>
      </c>
      <c r="E17" s="36">
        <v>0</v>
      </c>
      <c r="F17" s="36">
        <v>0</v>
      </c>
      <c r="G17" s="36">
        <v>0</v>
      </c>
      <c r="H17" s="36">
        <v>4</v>
      </c>
      <c r="I17" s="36">
        <v>0</v>
      </c>
      <c r="J17" s="36">
        <v>0</v>
      </c>
      <c r="K17" s="36">
        <v>0</v>
      </c>
      <c r="L17" s="36">
        <v>1</v>
      </c>
      <c r="M17" s="38"/>
      <c r="N17" s="79">
        <f t="shared" si="2"/>
        <v>5</v>
      </c>
      <c r="O17" s="13">
        <f t="shared" si="0"/>
        <v>0.0005787037037037037</v>
      </c>
      <c r="P17" s="14"/>
      <c r="Q17" s="14">
        <v>0.010474537037037037</v>
      </c>
      <c r="R17" s="15">
        <f t="shared" si="3"/>
        <v>0.011053240740740742</v>
      </c>
      <c r="S17" s="17">
        <v>7</v>
      </c>
      <c r="T17" s="68">
        <f t="shared" si="1"/>
        <v>145.57926829268294</v>
      </c>
      <c r="U17" s="3" t="s">
        <v>122</v>
      </c>
    </row>
    <row r="18" spans="1:21" ht="20.25" customHeight="1">
      <c r="A18" s="23">
        <v>8</v>
      </c>
      <c r="B18" s="101" t="s">
        <v>116</v>
      </c>
      <c r="C18" s="101" t="s">
        <v>62</v>
      </c>
      <c r="D18" s="3" t="s">
        <v>60</v>
      </c>
      <c r="E18" s="31">
        <v>0</v>
      </c>
      <c r="F18" s="31">
        <v>0</v>
      </c>
      <c r="G18" s="31">
        <v>0</v>
      </c>
      <c r="H18" s="31">
        <v>3</v>
      </c>
      <c r="I18" s="31">
        <v>0</v>
      </c>
      <c r="J18" s="31">
        <v>40</v>
      </c>
      <c r="K18" s="31">
        <v>40</v>
      </c>
      <c r="L18" s="31">
        <v>40</v>
      </c>
      <c r="M18" s="42"/>
      <c r="N18" s="79">
        <f aca="true" t="shared" si="4" ref="N18:N80">SUM(E18:M18)</f>
        <v>123</v>
      </c>
      <c r="O18" s="13">
        <f aca="true" t="shared" si="5" ref="O18:O80">N18*$W$9</f>
        <v>0.01423611111111111</v>
      </c>
      <c r="P18" s="14"/>
      <c r="Q18" s="14">
        <v>0.013888888888888888</v>
      </c>
      <c r="R18" s="15">
        <f t="shared" si="3"/>
        <v>0.028124999999999997</v>
      </c>
      <c r="S18" s="16">
        <v>8</v>
      </c>
      <c r="T18" s="68">
        <f t="shared" si="1"/>
        <v>370.42682926829264</v>
      </c>
      <c r="U18" s="17" t="s">
        <v>16</v>
      </c>
    </row>
    <row r="19" spans="1:21" ht="20.25" customHeight="1">
      <c r="A19" s="23">
        <v>9</v>
      </c>
      <c r="B19" s="101" t="s">
        <v>117</v>
      </c>
      <c r="C19" s="101" t="s">
        <v>92</v>
      </c>
      <c r="D19" s="3" t="s">
        <v>60</v>
      </c>
      <c r="E19" s="36">
        <v>0</v>
      </c>
      <c r="F19" s="36">
        <v>0</v>
      </c>
      <c r="G19" s="36">
        <v>16</v>
      </c>
      <c r="H19" s="36">
        <v>0</v>
      </c>
      <c r="I19" s="36">
        <v>0</v>
      </c>
      <c r="J19" s="36">
        <v>40</v>
      </c>
      <c r="K19" s="36">
        <v>40</v>
      </c>
      <c r="L19" s="36">
        <v>40</v>
      </c>
      <c r="M19" s="38"/>
      <c r="N19" s="79">
        <f t="shared" si="4"/>
        <v>136</v>
      </c>
      <c r="O19" s="13">
        <f t="shared" si="5"/>
        <v>0.01574074074074074</v>
      </c>
      <c r="P19" s="14"/>
      <c r="Q19" s="14">
        <v>0.013888888888888888</v>
      </c>
      <c r="R19" s="15">
        <f t="shared" si="3"/>
        <v>0.029629629629629627</v>
      </c>
      <c r="S19" s="17">
        <v>9</v>
      </c>
      <c r="T19" s="68">
        <f t="shared" si="1"/>
        <v>390.2439024390243</v>
      </c>
      <c r="U19" s="17" t="s">
        <v>16</v>
      </c>
    </row>
    <row r="20" spans="1:21" ht="20.25" customHeight="1">
      <c r="A20" s="23">
        <v>10</v>
      </c>
      <c r="B20" s="101" t="s">
        <v>118</v>
      </c>
      <c r="C20" s="101" t="s">
        <v>62</v>
      </c>
      <c r="D20" s="3" t="s">
        <v>60</v>
      </c>
      <c r="E20" s="31">
        <v>0</v>
      </c>
      <c r="F20" s="31">
        <v>0</v>
      </c>
      <c r="G20" s="31">
        <v>0</v>
      </c>
      <c r="H20" s="31">
        <v>0</v>
      </c>
      <c r="I20" s="36">
        <v>40</v>
      </c>
      <c r="J20" s="36">
        <v>40</v>
      </c>
      <c r="K20" s="36">
        <v>40</v>
      </c>
      <c r="L20" s="36">
        <v>40</v>
      </c>
      <c r="M20" s="38"/>
      <c r="N20" s="79">
        <f t="shared" si="4"/>
        <v>160</v>
      </c>
      <c r="O20" s="13">
        <f t="shared" si="5"/>
        <v>0.018518518518518517</v>
      </c>
      <c r="P20" s="14"/>
      <c r="Q20" s="14">
        <v>0.0138888888888889</v>
      </c>
      <c r="R20" s="15">
        <f t="shared" si="3"/>
        <v>0.03240740740740742</v>
      </c>
      <c r="S20" s="16">
        <v>10</v>
      </c>
      <c r="T20" s="68">
        <f t="shared" si="1"/>
        <v>426.829268292683</v>
      </c>
      <c r="U20" s="17" t="s">
        <v>16</v>
      </c>
    </row>
    <row r="21" spans="1:21" ht="20.25" customHeight="1">
      <c r="A21" s="23">
        <v>11</v>
      </c>
      <c r="B21" s="101" t="s">
        <v>119</v>
      </c>
      <c r="C21" s="26" t="s">
        <v>94</v>
      </c>
      <c r="D21" s="3" t="s">
        <v>60</v>
      </c>
      <c r="E21" s="36">
        <v>0</v>
      </c>
      <c r="F21" s="36">
        <v>0</v>
      </c>
      <c r="G21" s="36">
        <v>0</v>
      </c>
      <c r="H21" s="36">
        <v>40</v>
      </c>
      <c r="I21" s="36">
        <v>40</v>
      </c>
      <c r="J21" s="36">
        <v>40</v>
      </c>
      <c r="K21" s="36">
        <v>40</v>
      </c>
      <c r="L21" s="36">
        <v>40</v>
      </c>
      <c r="M21" s="38"/>
      <c r="N21" s="79">
        <f t="shared" si="4"/>
        <v>200</v>
      </c>
      <c r="O21" s="13">
        <f t="shared" si="5"/>
        <v>0.023148148148148147</v>
      </c>
      <c r="P21" s="14"/>
      <c r="Q21" s="14">
        <v>0.0138888888888889</v>
      </c>
      <c r="R21" s="15">
        <f t="shared" si="3"/>
        <v>0.03703703703703705</v>
      </c>
      <c r="S21" s="17">
        <v>11</v>
      </c>
      <c r="T21" s="68">
        <f t="shared" si="1"/>
        <v>487.80487804878055</v>
      </c>
      <c r="U21" s="17" t="s">
        <v>16</v>
      </c>
    </row>
    <row r="22" spans="1:21" ht="20.25" customHeight="1">
      <c r="A22" s="100" t="s">
        <v>50</v>
      </c>
      <c r="B22" s="107" t="s">
        <v>120</v>
      </c>
      <c r="C22" s="24" t="s">
        <v>94</v>
      </c>
      <c r="D22" s="3" t="s">
        <v>60</v>
      </c>
      <c r="E22" s="36">
        <v>0</v>
      </c>
      <c r="F22" s="36">
        <v>0</v>
      </c>
      <c r="G22" s="36">
        <v>0</v>
      </c>
      <c r="H22" s="36">
        <v>40</v>
      </c>
      <c r="I22" s="36">
        <v>40</v>
      </c>
      <c r="J22" s="36">
        <v>40</v>
      </c>
      <c r="K22" s="36">
        <v>40</v>
      </c>
      <c r="L22" s="36">
        <v>40</v>
      </c>
      <c r="M22" s="38"/>
      <c r="N22" s="79">
        <f t="shared" si="4"/>
        <v>200</v>
      </c>
      <c r="O22" s="18">
        <f t="shared" si="5"/>
        <v>0.023148148148148147</v>
      </c>
      <c r="P22" s="14"/>
      <c r="Q22" s="14">
        <v>0.0138888888888889</v>
      </c>
      <c r="R22" s="20">
        <f t="shared" si="3"/>
        <v>0.03703703703703705</v>
      </c>
      <c r="S22" s="17">
        <v>12</v>
      </c>
      <c r="T22" s="69">
        <f t="shared" si="1"/>
        <v>487.80487804878055</v>
      </c>
      <c r="U22" s="17" t="s">
        <v>16</v>
      </c>
    </row>
    <row r="23" spans="1:21" ht="20.25" customHeight="1" thickBot="1">
      <c r="A23" s="100" t="s">
        <v>51</v>
      </c>
      <c r="B23" s="101" t="s">
        <v>121</v>
      </c>
      <c r="C23" s="26" t="s">
        <v>94</v>
      </c>
      <c r="D23" s="3" t="s">
        <v>60</v>
      </c>
      <c r="E23" s="36">
        <v>0</v>
      </c>
      <c r="F23" s="36">
        <v>0</v>
      </c>
      <c r="G23" s="36">
        <v>0</v>
      </c>
      <c r="H23" s="36">
        <v>40</v>
      </c>
      <c r="I23" s="36">
        <v>40</v>
      </c>
      <c r="J23" s="36">
        <v>40</v>
      </c>
      <c r="K23" s="36">
        <v>40</v>
      </c>
      <c r="L23" s="36">
        <v>40</v>
      </c>
      <c r="M23" s="38"/>
      <c r="N23" s="79">
        <f t="shared" si="4"/>
        <v>200</v>
      </c>
      <c r="O23" s="13">
        <f t="shared" si="5"/>
        <v>0.023148148148148147</v>
      </c>
      <c r="P23" s="14"/>
      <c r="Q23" s="14">
        <v>0.0138888888888889</v>
      </c>
      <c r="R23" s="15">
        <f t="shared" si="3"/>
        <v>0.03703703703703705</v>
      </c>
      <c r="S23" s="16">
        <v>13</v>
      </c>
      <c r="T23" s="68">
        <f t="shared" si="1"/>
        <v>487.80487804878055</v>
      </c>
      <c r="U23" s="16" t="s">
        <v>16</v>
      </c>
    </row>
    <row r="24" spans="1:21" ht="20.25" customHeight="1" hidden="1">
      <c r="A24" s="100" t="s">
        <v>52</v>
      </c>
      <c r="B24" s="26"/>
      <c r="C24" s="26"/>
      <c r="D24" s="17"/>
      <c r="E24" s="31"/>
      <c r="F24" s="31"/>
      <c r="G24" s="31"/>
      <c r="H24" s="31"/>
      <c r="I24" s="31"/>
      <c r="J24" s="31"/>
      <c r="K24" s="31"/>
      <c r="L24" s="31"/>
      <c r="M24" s="42"/>
      <c r="N24" s="79">
        <f t="shared" si="4"/>
        <v>0</v>
      </c>
      <c r="O24" s="13">
        <f t="shared" si="5"/>
        <v>0</v>
      </c>
      <c r="P24" s="14"/>
      <c r="Q24" s="14">
        <v>0</v>
      </c>
      <c r="R24" s="15">
        <f t="shared" si="3"/>
        <v>0</v>
      </c>
      <c r="S24" s="17"/>
      <c r="T24" s="68">
        <f t="shared" si="1"/>
        <v>0</v>
      </c>
      <c r="U24" s="96" t="s">
        <v>16</v>
      </c>
    </row>
    <row r="25" spans="1:21" ht="20.25" customHeight="1" hidden="1">
      <c r="A25" s="100" t="s">
        <v>53</v>
      </c>
      <c r="B25" s="26"/>
      <c r="C25" s="26"/>
      <c r="D25" s="17"/>
      <c r="E25" s="36"/>
      <c r="F25" s="36"/>
      <c r="G25" s="36"/>
      <c r="H25" s="36"/>
      <c r="I25" s="36"/>
      <c r="J25" s="36"/>
      <c r="K25" s="36"/>
      <c r="L25" s="36"/>
      <c r="M25" s="38"/>
      <c r="N25" s="79">
        <f t="shared" si="4"/>
        <v>0</v>
      </c>
      <c r="O25" s="13">
        <f t="shared" si="5"/>
        <v>0</v>
      </c>
      <c r="P25" s="14"/>
      <c r="Q25" s="14">
        <v>0</v>
      </c>
      <c r="R25" s="15">
        <f t="shared" si="3"/>
        <v>0</v>
      </c>
      <c r="S25" s="17"/>
      <c r="T25" s="68">
        <f t="shared" si="1"/>
        <v>0</v>
      </c>
      <c r="U25" s="96" t="s">
        <v>16</v>
      </c>
    </row>
    <row r="26" spans="1:21" ht="20.25" customHeight="1" hidden="1">
      <c r="A26" s="100" t="s">
        <v>54</v>
      </c>
      <c r="B26" s="26"/>
      <c r="C26" s="26"/>
      <c r="D26" s="17"/>
      <c r="E26" s="31"/>
      <c r="F26" s="31"/>
      <c r="G26" s="31"/>
      <c r="H26" s="31"/>
      <c r="I26" s="36"/>
      <c r="J26" s="36"/>
      <c r="K26" s="36"/>
      <c r="L26" s="36"/>
      <c r="M26" s="38"/>
      <c r="N26" s="79">
        <f t="shared" si="4"/>
        <v>0</v>
      </c>
      <c r="O26" s="13">
        <f t="shared" si="5"/>
        <v>0</v>
      </c>
      <c r="P26" s="14"/>
      <c r="Q26" s="14">
        <v>0</v>
      </c>
      <c r="R26" s="15">
        <f t="shared" si="3"/>
        <v>0</v>
      </c>
      <c r="S26" s="17"/>
      <c r="T26" s="68">
        <f t="shared" si="1"/>
        <v>0</v>
      </c>
      <c r="U26" s="96" t="s">
        <v>16</v>
      </c>
    </row>
    <row r="27" spans="1:21" ht="20.25" customHeight="1" hidden="1">
      <c r="A27" s="100" t="s">
        <v>55</v>
      </c>
      <c r="B27" s="26"/>
      <c r="C27" s="26"/>
      <c r="D27" s="17"/>
      <c r="E27" s="36"/>
      <c r="F27" s="36"/>
      <c r="G27" s="36"/>
      <c r="H27" s="36"/>
      <c r="I27" s="36"/>
      <c r="J27" s="36"/>
      <c r="K27" s="36"/>
      <c r="L27" s="36"/>
      <c r="M27" s="38"/>
      <c r="N27" s="79">
        <f t="shared" si="4"/>
        <v>0</v>
      </c>
      <c r="O27" s="13">
        <f t="shared" si="5"/>
        <v>0</v>
      </c>
      <c r="P27" s="14"/>
      <c r="Q27" s="14">
        <v>0</v>
      </c>
      <c r="R27" s="15">
        <f t="shared" si="3"/>
        <v>0</v>
      </c>
      <c r="S27" s="17"/>
      <c r="T27" s="68">
        <f t="shared" si="1"/>
        <v>0</v>
      </c>
      <c r="U27" s="96" t="s">
        <v>16</v>
      </c>
    </row>
    <row r="28" spans="1:21" ht="20.25" customHeight="1" hidden="1">
      <c r="A28" s="100" t="s">
        <v>56</v>
      </c>
      <c r="B28" s="26"/>
      <c r="C28" s="26"/>
      <c r="D28" s="17"/>
      <c r="E28" s="31"/>
      <c r="F28" s="31"/>
      <c r="G28" s="31"/>
      <c r="H28" s="31"/>
      <c r="I28" s="36"/>
      <c r="J28" s="36"/>
      <c r="K28" s="36"/>
      <c r="L28" s="36"/>
      <c r="M28" s="38"/>
      <c r="N28" s="79">
        <f t="shared" si="4"/>
        <v>0</v>
      </c>
      <c r="O28" s="13">
        <f t="shared" si="5"/>
        <v>0</v>
      </c>
      <c r="P28" s="14"/>
      <c r="Q28" s="14">
        <v>0</v>
      </c>
      <c r="R28" s="15">
        <f t="shared" si="3"/>
        <v>0</v>
      </c>
      <c r="S28" s="17"/>
      <c r="T28" s="68">
        <f t="shared" si="1"/>
        <v>0</v>
      </c>
      <c r="U28" s="96" t="s">
        <v>16</v>
      </c>
    </row>
    <row r="29" spans="1:21" ht="20.25" customHeight="1" hidden="1">
      <c r="A29" s="100" t="s">
        <v>57</v>
      </c>
      <c r="B29" s="26"/>
      <c r="C29" s="26"/>
      <c r="D29" s="17"/>
      <c r="E29" s="36"/>
      <c r="F29" s="36"/>
      <c r="G29" s="36"/>
      <c r="H29" s="31"/>
      <c r="I29" s="36"/>
      <c r="J29" s="36"/>
      <c r="K29" s="36"/>
      <c r="L29" s="36"/>
      <c r="M29" s="38"/>
      <c r="N29" s="99">
        <f t="shared" si="4"/>
        <v>0</v>
      </c>
      <c r="O29" s="93">
        <f t="shared" si="5"/>
        <v>0</v>
      </c>
      <c r="P29" s="94"/>
      <c r="Q29" s="94">
        <v>0</v>
      </c>
      <c r="R29" s="95">
        <f t="shared" si="3"/>
        <v>0</v>
      </c>
      <c r="S29" s="98"/>
      <c r="T29" s="97">
        <f t="shared" si="1"/>
        <v>0</v>
      </c>
      <c r="U29" s="96" t="s">
        <v>16</v>
      </c>
    </row>
    <row r="30" spans="1:21" ht="20.25" customHeight="1" hidden="1" thickBot="1">
      <c r="A30" s="100" t="s">
        <v>58</v>
      </c>
      <c r="B30" s="26"/>
      <c r="C30" s="26"/>
      <c r="D30" s="17"/>
      <c r="E30" s="31"/>
      <c r="F30" s="31"/>
      <c r="G30" s="31"/>
      <c r="H30" s="31"/>
      <c r="I30" s="36"/>
      <c r="J30" s="36"/>
      <c r="K30" s="36"/>
      <c r="L30" s="36"/>
      <c r="M30" s="38"/>
      <c r="N30" s="99">
        <f t="shared" si="4"/>
        <v>0</v>
      </c>
      <c r="O30" s="93">
        <f t="shared" si="5"/>
        <v>0</v>
      </c>
      <c r="P30" s="94"/>
      <c r="Q30" s="94">
        <v>0</v>
      </c>
      <c r="R30" s="95">
        <f t="shared" si="3"/>
        <v>0</v>
      </c>
      <c r="S30" s="98"/>
      <c r="T30" s="97">
        <f t="shared" si="1"/>
        <v>0</v>
      </c>
      <c r="U30" s="96" t="s">
        <v>16</v>
      </c>
    </row>
    <row r="31" spans="1:21" ht="20.25" customHeight="1" hidden="1">
      <c r="A31" s="27">
        <f>IF(ISTEXT(B31),COUNTIF(B$11:B31,"&lt;&gt;0"),"")</f>
      </c>
      <c r="B31" s="26"/>
      <c r="C31" s="26"/>
      <c r="D31" s="17"/>
      <c r="E31" s="31"/>
      <c r="F31" s="31"/>
      <c r="G31" s="31"/>
      <c r="H31" s="31"/>
      <c r="I31" s="31"/>
      <c r="J31" s="31"/>
      <c r="K31" s="31"/>
      <c r="L31" s="31"/>
      <c r="M31" s="42"/>
      <c r="N31" s="79">
        <f t="shared" si="4"/>
        <v>0</v>
      </c>
      <c r="O31" s="13">
        <f t="shared" si="5"/>
        <v>0</v>
      </c>
      <c r="P31" s="14"/>
      <c r="Q31" s="14">
        <v>0</v>
      </c>
      <c r="R31" s="15">
        <f t="shared" si="3"/>
        <v>0</v>
      </c>
      <c r="S31" s="17"/>
      <c r="T31" s="68">
        <f t="shared" si="1"/>
        <v>0</v>
      </c>
      <c r="U31" s="16" t="s">
        <v>16</v>
      </c>
    </row>
    <row r="32" spans="1:21" ht="20.25" customHeight="1" hidden="1">
      <c r="A32" s="27">
        <f>IF(ISTEXT(B32),COUNTIF(B$11:B32,"&lt;&gt;0"),"")</f>
      </c>
      <c r="B32" s="26"/>
      <c r="C32" s="26"/>
      <c r="D32" s="17"/>
      <c r="E32" s="36"/>
      <c r="F32" s="36"/>
      <c r="G32" s="36"/>
      <c r="H32" s="36"/>
      <c r="I32" s="36"/>
      <c r="J32" s="36"/>
      <c r="K32" s="36"/>
      <c r="L32" s="36"/>
      <c r="M32" s="38"/>
      <c r="N32" s="79">
        <f t="shared" si="4"/>
        <v>0</v>
      </c>
      <c r="O32" s="13">
        <f t="shared" si="5"/>
        <v>0</v>
      </c>
      <c r="P32" s="14"/>
      <c r="Q32" s="14">
        <v>0</v>
      </c>
      <c r="R32" s="15">
        <f t="shared" si="3"/>
        <v>0</v>
      </c>
      <c r="S32" s="17"/>
      <c r="T32" s="68">
        <f t="shared" si="1"/>
        <v>0</v>
      </c>
      <c r="U32" s="16" t="s">
        <v>16</v>
      </c>
    </row>
    <row r="33" spans="1:21" ht="20.25" customHeight="1" hidden="1">
      <c r="A33" s="27">
        <f>IF(ISTEXT(B33),COUNTIF(B$11:B33,"&lt;&gt;0"),"")</f>
      </c>
      <c r="B33" s="26"/>
      <c r="C33" s="26"/>
      <c r="D33" s="17"/>
      <c r="E33" s="31"/>
      <c r="F33" s="31"/>
      <c r="G33" s="31"/>
      <c r="H33" s="31"/>
      <c r="I33" s="31"/>
      <c r="J33" s="31"/>
      <c r="K33" s="31"/>
      <c r="L33" s="31"/>
      <c r="M33" s="42"/>
      <c r="N33" s="79">
        <f t="shared" si="4"/>
        <v>0</v>
      </c>
      <c r="O33" s="13">
        <f t="shared" si="5"/>
        <v>0</v>
      </c>
      <c r="P33" s="14"/>
      <c r="Q33" s="14">
        <v>0</v>
      </c>
      <c r="R33" s="15">
        <f t="shared" si="3"/>
        <v>0</v>
      </c>
      <c r="S33" s="17"/>
      <c r="T33" s="68">
        <f t="shared" si="1"/>
        <v>0</v>
      </c>
      <c r="U33" s="16" t="s">
        <v>16</v>
      </c>
    </row>
    <row r="34" spans="1:21" ht="20.25" customHeight="1" hidden="1">
      <c r="A34" s="27">
        <f>IF(ISTEXT(B34),COUNTIF(B$11:B34,"&lt;&gt;0"),"")</f>
      </c>
      <c r="B34" s="26"/>
      <c r="C34" s="26"/>
      <c r="D34" s="17"/>
      <c r="E34" s="36"/>
      <c r="F34" s="36"/>
      <c r="G34" s="36"/>
      <c r="H34" s="36"/>
      <c r="I34" s="36"/>
      <c r="J34" s="36"/>
      <c r="K34" s="36"/>
      <c r="L34" s="36"/>
      <c r="M34" s="38"/>
      <c r="N34" s="79">
        <f t="shared" si="4"/>
        <v>0</v>
      </c>
      <c r="O34" s="13">
        <f t="shared" si="5"/>
        <v>0</v>
      </c>
      <c r="P34" s="14"/>
      <c r="Q34" s="14">
        <v>0</v>
      </c>
      <c r="R34" s="15">
        <f t="shared" si="3"/>
        <v>0</v>
      </c>
      <c r="S34" s="17"/>
      <c r="T34" s="68">
        <f t="shared" si="1"/>
        <v>0</v>
      </c>
      <c r="U34" s="16" t="s">
        <v>16</v>
      </c>
    </row>
    <row r="35" spans="1:21" ht="20.25" customHeight="1" hidden="1">
      <c r="A35" s="27">
        <f>IF(ISTEXT(B35),COUNTIF(B$11:B35,"&lt;&gt;0"),"")</f>
      </c>
      <c r="B35" s="26"/>
      <c r="C35" s="26"/>
      <c r="D35" s="17"/>
      <c r="E35" s="31"/>
      <c r="F35" s="31"/>
      <c r="G35" s="31"/>
      <c r="H35" s="31"/>
      <c r="I35" s="36"/>
      <c r="J35" s="36"/>
      <c r="K35" s="36"/>
      <c r="L35" s="36"/>
      <c r="M35" s="38"/>
      <c r="N35" s="79">
        <f t="shared" si="4"/>
        <v>0</v>
      </c>
      <c r="O35" s="13">
        <f t="shared" si="5"/>
        <v>0</v>
      </c>
      <c r="P35" s="14"/>
      <c r="Q35" s="14">
        <v>0</v>
      </c>
      <c r="R35" s="15">
        <f t="shared" si="3"/>
        <v>0</v>
      </c>
      <c r="S35" s="16"/>
      <c r="T35" s="68">
        <f t="shared" si="1"/>
        <v>0</v>
      </c>
      <c r="U35" s="16" t="s">
        <v>16</v>
      </c>
    </row>
    <row r="36" spans="1:21" ht="20.25" customHeight="1" hidden="1">
      <c r="A36" s="27">
        <f>IF(ISTEXT(B36),COUNTIF(B$11:B36,"&lt;&gt;0"),"")</f>
      </c>
      <c r="B36" s="26"/>
      <c r="C36" s="26"/>
      <c r="D36" s="17"/>
      <c r="E36" s="36"/>
      <c r="F36" s="36"/>
      <c r="G36" s="36"/>
      <c r="H36" s="36"/>
      <c r="I36" s="36"/>
      <c r="J36" s="36"/>
      <c r="K36" s="36"/>
      <c r="L36" s="36"/>
      <c r="M36" s="38"/>
      <c r="N36" s="79">
        <f t="shared" si="4"/>
        <v>0</v>
      </c>
      <c r="O36" s="13">
        <f t="shared" si="5"/>
        <v>0</v>
      </c>
      <c r="P36" s="14"/>
      <c r="Q36" s="14">
        <v>0</v>
      </c>
      <c r="R36" s="15">
        <f t="shared" si="3"/>
        <v>0</v>
      </c>
      <c r="S36" s="16"/>
      <c r="T36" s="68">
        <f t="shared" si="1"/>
        <v>0</v>
      </c>
      <c r="U36" s="16" t="s">
        <v>16</v>
      </c>
    </row>
    <row r="37" spans="1:21" ht="20.25" customHeight="1" hidden="1">
      <c r="A37" s="27">
        <f>IF(ISTEXT(B37),COUNTIF(B$11:B37,"&lt;&gt;0"),"")</f>
      </c>
      <c r="B37" s="26"/>
      <c r="C37" s="26"/>
      <c r="D37" s="17"/>
      <c r="E37" s="31"/>
      <c r="F37" s="31"/>
      <c r="G37" s="31"/>
      <c r="H37" s="31"/>
      <c r="I37" s="31"/>
      <c r="J37" s="31"/>
      <c r="K37" s="31"/>
      <c r="L37" s="31"/>
      <c r="M37" s="42"/>
      <c r="N37" s="79">
        <f t="shared" si="4"/>
        <v>0</v>
      </c>
      <c r="O37" s="13">
        <f t="shared" si="5"/>
        <v>0</v>
      </c>
      <c r="P37" s="14"/>
      <c r="Q37" s="14">
        <v>0</v>
      </c>
      <c r="R37" s="15">
        <f t="shared" si="3"/>
        <v>0</v>
      </c>
      <c r="S37" s="16"/>
      <c r="T37" s="68">
        <f t="shared" si="1"/>
        <v>0</v>
      </c>
      <c r="U37" s="16" t="s">
        <v>16</v>
      </c>
    </row>
    <row r="38" spans="1:21" ht="20.25" customHeight="1" hidden="1">
      <c r="A38" s="27">
        <f>IF(ISTEXT(B38),COUNTIF(B$11:B38,"&lt;&gt;0"),"")</f>
      </c>
      <c r="B38" s="26"/>
      <c r="C38" s="26"/>
      <c r="D38" s="17"/>
      <c r="E38" s="36"/>
      <c r="F38" s="36"/>
      <c r="G38" s="36"/>
      <c r="H38" s="36"/>
      <c r="I38" s="36"/>
      <c r="J38" s="36"/>
      <c r="K38" s="36"/>
      <c r="L38" s="36"/>
      <c r="M38" s="38"/>
      <c r="N38" s="79">
        <f t="shared" si="4"/>
        <v>0</v>
      </c>
      <c r="O38" s="13">
        <f t="shared" si="5"/>
        <v>0</v>
      </c>
      <c r="P38" s="14"/>
      <c r="Q38" s="14">
        <v>0</v>
      </c>
      <c r="R38" s="15">
        <f t="shared" si="3"/>
        <v>0</v>
      </c>
      <c r="S38" s="16"/>
      <c r="T38" s="68">
        <f t="shared" si="1"/>
        <v>0</v>
      </c>
      <c r="U38" s="16" t="s">
        <v>16</v>
      </c>
    </row>
    <row r="39" spans="1:21" ht="20.25" customHeight="1" hidden="1">
      <c r="A39" s="27">
        <f>IF(ISTEXT(B39),COUNTIF(B$11:B39,"&lt;&gt;0"),"")</f>
      </c>
      <c r="B39" s="26"/>
      <c r="C39" s="26"/>
      <c r="D39" s="17"/>
      <c r="E39" s="31"/>
      <c r="F39" s="31"/>
      <c r="G39" s="31"/>
      <c r="H39" s="31"/>
      <c r="I39" s="31"/>
      <c r="J39" s="31"/>
      <c r="K39" s="31"/>
      <c r="L39" s="31"/>
      <c r="M39" s="42"/>
      <c r="N39" s="79">
        <f t="shared" si="4"/>
        <v>0</v>
      </c>
      <c r="O39" s="13">
        <f t="shared" si="5"/>
        <v>0</v>
      </c>
      <c r="P39" s="14"/>
      <c r="Q39" s="14">
        <v>0</v>
      </c>
      <c r="R39" s="15">
        <f t="shared" si="3"/>
        <v>0</v>
      </c>
      <c r="S39" s="16"/>
      <c r="T39" s="68">
        <f t="shared" si="1"/>
        <v>0</v>
      </c>
      <c r="U39" s="16" t="s">
        <v>16</v>
      </c>
    </row>
    <row r="40" spans="1:21" ht="20.25" customHeight="1" hidden="1">
      <c r="A40" s="27">
        <f>IF(ISTEXT(B40),COUNTIF(B$11:B40,"&lt;&gt;0"),"")</f>
      </c>
      <c r="B40" s="26"/>
      <c r="C40" s="26"/>
      <c r="D40" s="17"/>
      <c r="E40" s="36"/>
      <c r="F40" s="36"/>
      <c r="G40" s="36"/>
      <c r="H40" s="36"/>
      <c r="I40" s="36"/>
      <c r="J40" s="36"/>
      <c r="K40" s="36"/>
      <c r="L40" s="36"/>
      <c r="M40" s="38"/>
      <c r="N40" s="79">
        <f t="shared" si="4"/>
        <v>0</v>
      </c>
      <c r="O40" s="13">
        <f t="shared" si="5"/>
        <v>0</v>
      </c>
      <c r="P40" s="14"/>
      <c r="Q40" s="14">
        <v>0</v>
      </c>
      <c r="R40" s="15">
        <f t="shared" si="3"/>
        <v>0</v>
      </c>
      <c r="S40" s="16"/>
      <c r="T40" s="68">
        <f t="shared" si="1"/>
        <v>0</v>
      </c>
      <c r="U40" s="16" t="s">
        <v>16</v>
      </c>
    </row>
    <row r="41" spans="1:21" ht="20.25" customHeight="1" hidden="1">
      <c r="A41" s="27">
        <f>IF(ISTEXT(B41),COUNTIF(B$11:B41,"&lt;&gt;0"),"")</f>
      </c>
      <c r="B41" s="26"/>
      <c r="C41" s="26"/>
      <c r="D41" s="17"/>
      <c r="E41" s="31"/>
      <c r="F41" s="31"/>
      <c r="G41" s="31"/>
      <c r="H41" s="31"/>
      <c r="I41" s="31"/>
      <c r="J41" s="31"/>
      <c r="K41" s="31"/>
      <c r="L41" s="31"/>
      <c r="M41" s="42"/>
      <c r="N41" s="79">
        <f t="shared" si="4"/>
        <v>0</v>
      </c>
      <c r="O41" s="13">
        <f t="shared" si="5"/>
        <v>0</v>
      </c>
      <c r="P41" s="14"/>
      <c r="Q41" s="14">
        <v>0</v>
      </c>
      <c r="R41" s="15">
        <f t="shared" si="3"/>
        <v>0</v>
      </c>
      <c r="S41" s="16"/>
      <c r="T41" s="68">
        <f t="shared" si="1"/>
        <v>0</v>
      </c>
      <c r="U41" s="16" t="s">
        <v>16</v>
      </c>
    </row>
    <row r="42" spans="1:21" ht="20.25" customHeight="1" hidden="1">
      <c r="A42" s="27">
        <f>IF(ISTEXT(B42),COUNTIF(B$11:B42,"&lt;&gt;0"),"")</f>
      </c>
      <c r="B42" s="26"/>
      <c r="C42" s="26"/>
      <c r="D42" s="17"/>
      <c r="E42" s="36"/>
      <c r="F42" s="36"/>
      <c r="G42" s="36"/>
      <c r="H42" s="36"/>
      <c r="I42" s="36"/>
      <c r="J42" s="36"/>
      <c r="K42" s="36"/>
      <c r="L42" s="36"/>
      <c r="M42" s="38"/>
      <c r="N42" s="79">
        <f t="shared" si="4"/>
        <v>0</v>
      </c>
      <c r="O42" s="13">
        <f t="shared" si="5"/>
        <v>0</v>
      </c>
      <c r="P42" s="14"/>
      <c r="Q42" s="14">
        <v>0</v>
      </c>
      <c r="R42" s="15">
        <f t="shared" si="3"/>
        <v>0</v>
      </c>
      <c r="S42" s="16"/>
      <c r="T42" s="68">
        <f t="shared" si="1"/>
        <v>0</v>
      </c>
      <c r="U42" s="16" t="s">
        <v>16</v>
      </c>
    </row>
    <row r="43" spans="1:21" ht="20.25" customHeight="1" hidden="1">
      <c r="A43" s="27">
        <f>IF(ISTEXT(B43),COUNTIF(B$11:B43,"&lt;&gt;0"),"")</f>
      </c>
      <c r="B43" s="26"/>
      <c r="C43" s="26"/>
      <c r="D43" s="17"/>
      <c r="E43" s="31"/>
      <c r="F43" s="31"/>
      <c r="G43" s="31"/>
      <c r="H43" s="31"/>
      <c r="I43" s="31"/>
      <c r="J43" s="31"/>
      <c r="K43" s="31"/>
      <c r="L43" s="31"/>
      <c r="M43" s="42"/>
      <c r="N43" s="79">
        <f t="shared" si="4"/>
        <v>0</v>
      </c>
      <c r="O43" s="13">
        <f t="shared" si="5"/>
        <v>0</v>
      </c>
      <c r="P43" s="14"/>
      <c r="Q43" s="14">
        <v>0</v>
      </c>
      <c r="R43" s="15">
        <f t="shared" si="3"/>
        <v>0</v>
      </c>
      <c r="S43" s="16"/>
      <c r="T43" s="68">
        <f t="shared" si="1"/>
        <v>0</v>
      </c>
      <c r="U43" s="16" t="s">
        <v>16</v>
      </c>
    </row>
    <row r="44" spans="1:21" ht="20.25" customHeight="1" hidden="1">
      <c r="A44" s="27">
        <f>IF(ISTEXT(B44),COUNTIF(B$11:B44,"&lt;&gt;0"),"")</f>
      </c>
      <c r="B44" s="26"/>
      <c r="C44" s="26"/>
      <c r="D44" s="17"/>
      <c r="E44" s="36"/>
      <c r="F44" s="36"/>
      <c r="G44" s="36"/>
      <c r="H44" s="36"/>
      <c r="I44" s="36"/>
      <c r="J44" s="36"/>
      <c r="K44" s="36"/>
      <c r="L44" s="36"/>
      <c r="M44" s="38"/>
      <c r="N44" s="79">
        <f t="shared" si="4"/>
        <v>0</v>
      </c>
      <c r="O44" s="13">
        <f t="shared" si="5"/>
        <v>0</v>
      </c>
      <c r="P44" s="14"/>
      <c r="Q44" s="14">
        <v>0</v>
      </c>
      <c r="R44" s="15">
        <f t="shared" si="3"/>
        <v>0</v>
      </c>
      <c r="S44" s="16"/>
      <c r="T44" s="68">
        <f t="shared" si="1"/>
        <v>0</v>
      </c>
      <c r="U44" s="16" t="s">
        <v>16</v>
      </c>
    </row>
    <row r="45" spans="1:21" ht="20.25" customHeight="1" hidden="1">
      <c r="A45" s="27">
        <f>IF(ISTEXT(B45),COUNTIF(B$11:B45,"&lt;&gt;0"),"")</f>
      </c>
      <c r="B45" s="26"/>
      <c r="C45" s="26"/>
      <c r="D45" s="17"/>
      <c r="E45" s="31"/>
      <c r="F45" s="31"/>
      <c r="G45" s="31"/>
      <c r="H45" s="31"/>
      <c r="I45" s="31"/>
      <c r="J45" s="31"/>
      <c r="K45" s="31"/>
      <c r="L45" s="31"/>
      <c r="M45" s="42"/>
      <c r="N45" s="79">
        <f t="shared" si="4"/>
        <v>0</v>
      </c>
      <c r="O45" s="13">
        <f t="shared" si="5"/>
        <v>0</v>
      </c>
      <c r="P45" s="14"/>
      <c r="Q45" s="14">
        <v>0</v>
      </c>
      <c r="R45" s="15">
        <f t="shared" si="3"/>
        <v>0</v>
      </c>
      <c r="S45" s="16"/>
      <c r="T45" s="68">
        <f t="shared" si="1"/>
        <v>0</v>
      </c>
      <c r="U45" s="16" t="s">
        <v>16</v>
      </c>
    </row>
    <row r="46" spans="1:21" ht="20.25" customHeight="1" hidden="1">
      <c r="A46" s="27">
        <f>IF(ISTEXT(B46),COUNTIF(B$11:B46,"&lt;&gt;0"),"")</f>
      </c>
      <c r="B46" s="26"/>
      <c r="C46" s="26"/>
      <c r="D46" s="17"/>
      <c r="E46" s="36"/>
      <c r="F46" s="36"/>
      <c r="G46" s="36"/>
      <c r="H46" s="31"/>
      <c r="I46" s="31"/>
      <c r="J46" s="31"/>
      <c r="K46" s="31"/>
      <c r="L46" s="31"/>
      <c r="M46" s="42"/>
      <c r="N46" s="79">
        <f t="shared" si="4"/>
        <v>0</v>
      </c>
      <c r="O46" s="13">
        <f t="shared" si="5"/>
        <v>0</v>
      </c>
      <c r="P46" s="14"/>
      <c r="Q46" s="14">
        <v>0</v>
      </c>
      <c r="R46" s="15">
        <f t="shared" si="3"/>
        <v>0</v>
      </c>
      <c r="S46" s="17"/>
      <c r="T46" s="68">
        <f t="shared" si="1"/>
        <v>0</v>
      </c>
      <c r="U46" s="16" t="s">
        <v>16</v>
      </c>
    </row>
    <row r="47" spans="1:21" ht="20.25" customHeight="1" hidden="1">
      <c r="A47" s="27">
        <f>IF(ISTEXT(B47),COUNTIF(B$11:B47,"&lt;&gt;0"),"")</f>
      </c>
      <c r="B47" s="26"/>
      <c r="C47" s="26"/>
      <c r="D47" s="17"/>
      <c r="E47" s="31"/>
      <c r="F47" s="31"/>
      <c r="G47" s="31"/>
      <c r="H47" s="31"/>
      <c r="I47" s="31"/>
      <c r="J47" s="31"/>
      <c r="K47" s="31"/>
      <c r="L47" s="31"/>
      <c r="M47" s="42"/>
      <c r="N47" s="79">
        <f t="shared" si="4"/>
        <v>0</v>
      </c>
      <c r="O47" s="13">
        <f t="shared" si="5"/>
        <v>0</v>
      </c>
      <c r="P47" s="14"/>
      <c r="Q47" s="14">
        <v>0</v>
      </c>
      <c r="R47" s="15">
        <f t="shared" si="3"/>
        <v>0</v>
      </c>
      <c r="S47" s="17"/>
      <c r="T47" s="68">
        <f t="shared" si="1"/>
        <v>0</v>
      </c>
      <c r="U47" s="16" t="s">
        <v>16</v>
      </c>
    </row>
    <row r="48" spans="1:21" ht="20.25" customHeight="1" hidden="1">
      <c r="A48" s="27">
        <f>IF(ISTEXT(B48),COUNTIF(B$11:B48,"&lt;&gt;0"),"")</f>
      </c>
      <c r="B48" s="26"/>
      <c r="C48" s="26"/>
      <c r="D48" s="17"/>
      <c r="E48" s="36"/>
      <c r="F48" s="36"/>
      <c r="G48" s="36"/>
      <c r="H48" s="36"/>
      <c r="I48" s="36"/>
      <c r="J48" s="36"/>
      <c r="K48" s="31"/>
      <c r="L48" s="36"/>
      <c r="M48" s="42"/>
      <c r="N48" s="79">
        <f t="shared" si="4"/>
        <v>0</v>
      </c>
      <c r="O48" s="13">
        <f t="shared" si="5"/>
        <v>0</v>
      </c>
      <c r="P48" s="14"/>
      <c r="Q48" s="14">
        <v>0</v>
      </c>
      <c r="R48" s="15">
        <f t="shared" si="3"/>
        <v>0</v>
      </c>
      <c r="S48" s="17"/>
      <c r="T48" s="68">
        <f t="shared" si="1"/>
        <v>0</v>
      </c>
      <c r="U48" s="16" t="s">
        <v>16</v>
      </c>
    </row>
    <row r="49" spans="1:21" ht="20.25" customHeight="1" hidden="1">
      <c r="A49" s="27">
        <f>IF(ISTEXT(B49),COUNTIF(B$11:B49,"&lt;&gt;0"),"")</f>
      </c>
      <c r="B49" s="26"/>
      <c r="C49" s="26"/>
      <c r="D49" s="17"/>
      <c r="E49" s="31"/>
      <c r="F49" s="31"/>
      <c r="G49" s="31"/>
      <c r="H49" s="31"/>
      <c r="I49" s="31"/>
      <c r="J49" s="31"/>
      <c r="K49" s="31"/>
      <c r="L49" s="31"/>
      <c r="M49" s="42"/>
      <c r="N49" s="79">
        <f t="shared" si="4"/>
        <v>0</v>
      </c>
      <c r="O49" s="13">
        <f t="shared" si="5"/>
        <v>0</v>
      </c>
      <c r="P49" s="14"/>
      <c r="Q49" s="14">
        <v>0</v>
      </c>
      <c r="R49" s="15">
        <f t="shared" si="3"/>
        <v>0</v>
      </c>
      <c r="S49" s="17"/>
      <c r="T49" s="68">
        <f t="shared" si="1"/>
        <v>0</v>
      </c>
      <c r="U49" s="16" t="s">
        <v>16</v>
      </c>
    </row>
    <row r="50" spans="1:21" ht="20.25" customHeight="1" hidden="1">
      <c r="A50" s="27">
        <f>IF(ISTEXT(B50),COUNTIF(B$11:B50,"&lt;&gt;0"),"")</f>
      </c>
      <c r="B50" s="26"/>
      <c r="C50" s="26"/>
      <c r="D50" s="17"/>
      <c r="E50" s="36"/>
      <c r="F50" s="36"/>
      <c r="G50" s="36"/>
      <c r="H50" s="36"/>
      <c r="I50" s="36"/>
      <c r="J50" s="36"/>
      <c r="K50" s="36"/>
      <c r="L50" s="36"/>
      <c r="M50" s="38"/>
      <c r="N50" s="79">
        <f t="shared" si="4"/>
        <v>0</v>
      </c>
      <c r="O50" s="13">
        <f t="shared" si="5"/>
        <v>0</v>
      </c>
      <c r="P50" s="14"/>
      <c r="Q50" s="14">
        <v>0</v>
      </c>
      <c r="R50" s="15">
        <f t="shared" si="3"/>
        <v>0</v>
      </c>
      <c r="S50" s="17"/>
      <c r="T50" s="68">
        <f t="shared" si="1"/>
        <v>0</v>
      </c>
      <c r="U50" s="16" t="s">
        <v>16</v>
      </c>
    </row>
    <row r="51" spans="1:21" ht="20.25" customHeight="1" hidden="1">
      <c r="A51" s="27">
        <f>IF(ISTEXT(B51),COUNTIF(B$11:B51,"&lt;&gt;0"),"")</f>
      </c>
      <c r="B51" s="26"/>
      <c r="C51" s="26"/>
      <c r="D51" s="17"/>
      <c r="E51" s="36"/>
      <c r="F51" s="36"/>
      <c r="G51" s="36"/>
      <c r="H51" s="36"/>
      <c r="I51" s="36"/>
      <c r="J51" s="36"/>
      <c r="K51" s="36"/>
      <c r="L51" s="36"/>
      <c r="M51" s="38"/>
      <c r="N51" s="79">
        <f t="shared" si="4"/>
        <v>0</v>
      </c>
      <c r="O51" s="13">
        <f t="shared" si="5"/>
        <v>0</v>
      </c>
      <c r="P51" s="14"/>
      <c r="Q51" s="14">
        <v>0</v>
      </c>
      <c r="R51" s="15">
        <f t="shared" si="3"/>
        <v>0</v>
      </c>
      <c r="S51" s="16"/>
      <c r="T51" s="68">
        <f t="shared" si="1"/>
        <v>0</v>
      </c>
      <c r="U51" s="16" t="s">
        <v>16</v>
      </c>
    </row>
    <row r="52" spans="1:21" ht="20.25" customHeight="1" hidden="1">
      <c r="A52" s="27">
        <f>IF(ISTEXT(B52),COUNTIF(B$11:B52,"&lt;&gt;0"),"")</f>
      </c>
      <c r="B52" s="26"/>
      <c r="C52" s="26"/>
      <c r="D52" s="17"/>
      <c r="E52" s="31"/>
      <c r="F52" s="31"/>
      <c r="G52" s="31"/>
      <c r="H52" s="31"/>
      <c r="I52" s="31"/>
      <c r="J52" s="31"/>
      <c r="K52" s="31"/>
      <c r="L52" s="31"/>
      <c r="M52" s="42"/>
      <c r="N52" s="79">
        <f t="shared" si="4"/>
        <v>0</v>
      </c>
      <c r="O52" s="13">
        <f t="shared" si="5"/>
        <v>0</v>
      </c>
      <c r="P52" s="14"/>
      <c r="Q52" s="14">
        <v>0</v>
      </c>
      <c r="R52" s="15">
        <f t="shared" si="3"/>
        <v>0</v>
      </c>
      <c r="S52" s="17"/>
      <c r="T52" s="68">
        <f t="shared" si="1"/>
        <v>0</v>
      </c>
      <c r="U52" s="16" t="s">
        <v>16</v>
      </c>
    </row>
    <row r="53" spans="1:21" ht="20.25" customHeight="1" hidden="1">
      <c r="A53" s="27">
        <f>IF(ISTEXT(B53),COUNTIF(B$11:B53,"&lt;&gt;0"),"")</f>
      </c>
      <c r="B53" s="26"/>
      <c r="C53" s="26"/>
      <c r="D53" s="17"/>
      <c r="E53" s="36"/>
      <c r="F53" s="36"/>
      <c r="G53" s="36"/>
      <c r="H53" s="36"/>
      <c r="I53" s="36"/>
      <c r="J53" s="36"/>
      <c r="K53" s="36"/>
      <c r="L53" s="36"/>
      <c r="M53" s="38"/>
      <c r="N53" s="79">
        <f t="shared" si="4"/>
        <v>0</v>
      </c>
      <c r="O53" s="13">
        <f t="shared" si="5"/>
        <v>0</v>
      </c>
      <c r="P53" s="14"/>
      <c r="Q53" s="14">
        <v>0</v>
      </c>
      <c r="R53" s="15">
        <f t="shared" si="3"/>
        <v>0</v>
      </c>
      <c r="S53" s="17"/>
      <c r="T53" s="68">
        <f t="shared" si="1"/>
        <v>0</v>
      </c>
      <c r="U53" s="16" t="s">
        <v>16</v>
      </c>
    </row>
    <row r="54" spans="1:21" ht="20.25" customHeight="1" hidden="1">
      <c r="A54" s="27">
        <f>IF(ISTEXT(B54),COUNTIF(B$11:B54,"&lt;&gt;0"),"")</f>
      </c>
      <c r="B54" s="26"/>
      <c r="C54" s="26"/>
      <c r="D54" s="17"/>
      <c r="E54" s="31"/>
      <c r="F54" s="31"/>
      <c r="G54" s="31"/>
      <c r="H54" s="31"/>
      <c r="I54" s="31"/>
      <c r="J54" s="31"/>
      <c r="K54" s="31"/>
      <c r="L54" s="31"/>
      <c r="M54" s="42"/>
      <c r="N54" s="79">
        <f t="shared" si="4"/>
        <v>0</v>
      </c>
      <c r="O54" s="13">
        <f t="shared" si="5"/>
        <v>0</v>
      </c>
      <c r="P54" s="14"/>
      <c r="Q54" s="14">
        <v>0</v>
      </c>
      <c r="R54" s="15">
        <f t="shared" si="3"/>
        <v>0</v>
      </c>
      <c r="S54" s="17"/>
      <c r="T54" s="68">
        <f t="shared" si="1"/>
        <v>0</v>
      </c>
      <c r="U54" s="16" t="s">
        <v>16</v>
      </c>
    </row>
    <row r="55" spans="1:21" ht="20.25" customHeight="1" hidden="1">
      <c r="A55" s="27">
        <f>IF(ISTEXT(B55),COUNTIF(B$11:B55,"&lt;&gt;0"),"")</f>
      </c>
      <c r="B55" s="26"/>
      <c r="C55" s="26"/>
      <c r="D55" s="17"/>
      <c r="E55" s="36"/>
      <c r="F55" s="36"/>
      <c r="G55" s="36"/>
      <c r="H55" s="36"/>
      <c r="I55" s="36"/>
      <c r="J55" s="36"/>
      <c r="K55" s="36"/>
      <c r="L55" s="36"/>
      <c r="M55" s="38"/>
      <c r="N55" s="79">
        <f t="shared" si="4"/>
        <v>0</v>
      </c>
      <c r="O55" s="13">
        <f t="shared" si="5"/>
        <v>0</v>
      </c>
      <c r="P55" s="14"/>
      <c r="Q55" s="14">
        <v>0</v>
      </c>
      <c r="R55" s="15">
        <f t="shared" si="3"/>
        <v>0</v>
      </c>
      <c r="S55" s="16"/>
      <c r="T55" s="68">
        <f t="shared" si="1"/>
        <v>0</v>
      </c>
      <c r="U55" s="16" t="s">
        <v>16</v>
      </c>
    </row>
    <row r="56" spans="1:21" ht="20.25" customHeight="1" hidden="1">
      <c r="A56" s="27">
        <f>IF(ISTEXT(B56),COUNTIF(B$11:B56,"&lt;&gt;0"),"")</f>
      </c>
      <c r="B56" s="26"/>
      <c r="C56" s="26"/>
      <c r="D56" s="17"/>
      <c r="E56" s="31"/>
      <c r="F56" s="31"/>
      <c r="G56" s="31"/>
      <c r="H56" s="31"/>
      <c r="I56" s="31"/>
      <c r="J56" s="31"/>
      <c r="K56" s="31"/>
      <c r="L56" s="31"/>
      <c r="M56" s="42"/>
      <c r="N56" s="79">
        <f t="shared" si="4"/>
        <v>0</v>
      </c>
      <c r="O56" s="13">
        <f t="shared" si="5"/>
        <v>0</v>
      </c>
      <c r="P56" s="14"/>
      <c r="Q56" s="14">
        <v>0</v>
      </c>
      <c r="R56" s="15">
        <f t="shared" si="3"/>
        <v>0</v>
      </c>
      <c r="S56" s="16"/>
      <c r="T56" s="68">
        <f t="shared" si="1"/>
        <v>0</v>
      </c>
      <c r="U56" s="16" t="s">
        <v>16</v>
      </c>
    </row>
    <row r="57" spans="1:21" ht="20.25" customHeight="1" hidden="1">
      <c r="A57" s="27">
        <f>IF(ISTEXT(B57),COUNTIF(B$11:B57,"&lt;&gt;0"),"")</f>
      </c>
      <c r="B57" s="26"/>
      <c r="C57" s="26"/>
      <c r="D57" s="17"/>
      <c r="E57" s="36"/>
      <c r="F57" s="36"/>
      <c r="G57" s="36"/>
      <c r="H57" s="36"/>
      <c r="I57" s="36"/>
      <c r="J57" s="36"/>
      <c r="K57" s="36"/>
      <c r="L57" s="36"/>
      <c r="M57" s="38"/>
      <c r="N57" s="79">
        <f t="shared" si="4"/>
        <v>0</v>
      </c>
      <c r="O57" s="13">
        <f t="shared" si="5"/>
        <v>0</v>
      </c>
      <c r="P57" s="14"/>
      <c r="Q57" s="14">
        <v>0</v>
      </c>
      <c r="R57" s="15">
        <f t="shared" si="3"/>
        <v>0</v>
      </c>
      <c r="S57" s="16"/>
      <c r="T57" s="68">
        <f t="shared" si="1"/>
        <v>0</v>
      </c>
      <c r="U57" s="16" t="s">
        <v>16</v>
      </c>
    </row>
    <row r="58" spans="1:21" ht="20.25" customHeight="1" hidden="1">
      <c r="A58" s="27">
        <f>IF(ISTEXT(B58),COUNTIF(B$11:B58,"&lt;&gt;0"),"")</f>
      </c>
      <c r="B58" s="26"/>
      <c r="C58" s="26"/>
      <c r="D58" s="17"/>
      <c r="E58" s="31"/>
      <c r="F58" s="31"/>
      <c r="G58" s="31"/>
      <c r="H58" s="31"/>
      <c r="I58" s="31"/>
      <c r="J58" s="31"/>
      <c r="K58" s="31"/>
      <c r="L58" s="31"/>
      <c r="M58" s="42"/>
      <c r="N58" s="79">
        <f t="shared" si="4"/>
        <v>0</v>
      </c>
      <c r="O58" s="13">
        <f t="shared" si="5"/>
        <v>0</v>
      </c>
      <c r="P58" s="14"/>
      <c r="Q58" s="14">
        <v>0</v>
      </c>
      <c r="R58" s="15">
        <f t="shared" si="3"/>
        <v>0</v>
      </c>
      <c r="S58" s="17"/>
      <c r="T58" s="68">
        <f t="shared" si="1"/>
        <v>0</v>
      </c>
      <c r="U58" s="16" t="s">
        <v>16</v>
      </c>
    </row>
    <row r="59" spans="1:21" ht="20.25" customHeight="1" hidden="1">
      <c r="A59" s="27">
        <f>IF(ISTEXT(B59),COUNTIF(B$11:B59,"&lt;&gt;0"),"")</f>
      </c>
      <c r="B59" s="26"/>
      <c r="C59" s="26"/>
      <c r="D59" s="17"/>
      <c r="E59" s="36"/>
      <c r="F59" s="36"/>
      <c r="G59" s="36"/>
      <c r="H59" s="36"/>
      <c r="I59" s="36"/>
      <c r="J59" s="36"/>
      <c r="K59" s="36"/>
      <c r="L59" s="36"/>
      <c r="M59" s="38"/>
      <c r="N59" s="79">
        <f t="shared" si="4"/>
        <v>0</v>
      </c>
      <c r="O59" s="13">
        <f t="shared" si="5"/>
        <v>0</v>
      </c>
      <c r="P59" s="14"/>
      <c r="Q59" s="14">
        <v>0</v>
      </c>
      <c r="R59" s="15">
        <f t="shared" si="3"/>
        <v>0</v>
      </c>
      <c r="S59" s="16"/>
      <c r="T59" s="68">
        <f t="shared" si="1"/>
        <v>0</v>
      </c>
      <c r="U59" s="16" t="s">
        <v>16</v>
      </c>
    </row>
    <row r="60" spans="1:21" ht="20.25" customHeight="1" hidden="1">
      <c r="A60" s="27">
        <f>IF(ISTEXT(B60),COUNTIF(B$11:B60,"&lt;&gt;0"),"")</f>
      </c>
      <c r="B60" s="26"/>
      <c r="C60" s="26"/>
      <c r="D60" s="17"/>
      <c r="E60" s="31"/>
      <c r="F60" s="31"/>
      <c r="G60" s="31"/>
      <c r="H60" s="31"/>
      <c r="I60" s="31"/>
      <c r="J60" s="31"/>
      <c r="K60" s="31"/>
      <c r="L60" s="31"/>
      <c r="M60" s="42"/>
      <c r="N60" s="79">
        <f t="shared" si="4"/>
        <v>0</v>
      </c>
      <c r="O60" s="13">
        <f t="shared" si="5"/>
        <v>0</v>
      </c>
      <c r="P60" s="14"/>
      <c r="Q60" s="14">
        <v>0</v>
      </c>
      <c r="R60" s="15">
        <f t="shared" si="3"/>
        <v>0</v>
      </c>
      <c r="S60" s="16"/>
      <c r="T60" s="68">
        <f t="shared" si="1"/>
        <v>0</v>
      </c>
      <c r="U60" s="16" t="s">
        <v>16</v>
      </c>
    </row>
    <row r="61" spans="1:21" ht="20.25" customHeight="1" hidden="1">
      <c r="A61" s="27">
        <f>IF(ISTEXT(B61),COUNTIF(B$11:B61,"&lt;&gt;0"),"")</f>
      </c>
      <c r="B61" s="26"/>
      <c r="C61" s="26"/>
      <c r="D61" s="17"/>
      <c r="E61" s="36"/>
      <c r="F61" s="36"/>
      <c r="G61" s="36"/>
      <c r="H61" s="36"/>
      <c r="I61" s="36"/>
      <c r="J61" s="36"/>
      <c r="K61" s="36"/>
      <c r="L61" s="36"/>
      <c r="M61" s="38"/>
      <c r="N61" s="79">
        <f t="shared" si="4"/>
        <v>0</v>
      </c>
      <c r="O61" s="13">
        <f t="shared" si="5"/>
        <v>0</v>
      </c>
      <c r="P61" s="14"/>
      <c r="Q61" s="14">
        <v>0</v>
      </c>
      <c r="R61" s="15">
        <f t="shared" si="3"/>
        <v>0</v>
      </c>
      <c r="S61" s="16"/>
      <c r="T61" s="68">
        <f t="shared" si="1"/>
        <v>0</v>
      </c>
      <c r="U61" s="16" t="s">
        <v>16</v>
      </c>
    </row>
    <row r="62" spans="1:21" ht="20.25" customHeight="1" hidden="1">
      <c r="A62" s="27">
        <f>IF(ISTEXT(B62),COUNTIF(B$11:B62,"&lt;&gt;0"),"")</f>
      </c>
      <c r="B62" s="26"/>
      <c r="C62" s="26"/>
      <c r="D62" s="17"/>
      <c r="E62" s="31"/>
      <c r="F62" s="31"/>
      <c r="G62" s="31"/>
      <c r="H62" s="31"/>
      <c r="I62" s="31"/>
      <c r="J62" s="31"/>
      <c r="K62" s="31"/>
      <c r="L62" s="31"/>
      <c r="M62" s="42"/>
      <c r="N62" s="79">
        <f t="shared" si="4"/>
        <v>0</v>
      </c>
      <c r="O62" s="13">
        <f t="shared" si="5"/>
        <v>0</v>
      </c>
      <c r="P62" s="14"/>
      <c r="Q62" s="14">
        <v>0</v>
      </c>
      <c r="R62" s="15">
        <f t="shared" si="3"/>
        <v>0</v>
      </c>
      <c r="S62" s="16"/>
      <c r="T62" s="68">
        <f t="shared" si="1"/>
        <v>0</v>
      </c>
      <c r="U62" s="16" t="s">
        <v>16</v>
      </c>
    </row>
    <row r="63" spans="1:21" ht="20.25" customHeight="1" hidden="1">
      <c r="A63" s="27">
        <f>IF(ISTEXT(B63),COUNTIF(B$11:B63,"&lt;&gt;0"),"")</f>
      </c>
      <c r="B63" s="26"/>
      <c r="C63" s="26"/>
      <c r="D63" s="17"/>
      <c r="E63" s="36"/>
      <c r="F63" s="36"/>
      <c r="G63" s="36"/>
      <c r="H63" s="36"/>
      <c r="I63" s="36"/>
      <c r="J63" s="36"/>
      <c r="K63" s="36"/>
      <c r="L63" s="36"/>
      <c r="M63" s="38"/>
      <c r="N63" s="79">
        <f t="shared" si="4"/>
        <v>0</v>
      </c>
      <c r="O63" s="13">
        <f t="shared" si="5"/>
        <v>0</v>
      </c>
      <c r="P63" s="14"/>
      <c r="Q63" s="14">
        <v>0</v>
      </c>
      <c r="R63" s="15">
        <f t="shared" si="3"/>
        <v>0</v>
      </c>
      <c r="S63" s="16"/>
      <c r="T63" s="68">
        <f t="shared" si="1"/>
        <v>0</v>
      </c>
      <c r="U63" s="16" t="s">
        <v>16</v>
      </c>
    </row>
    <row r="64" spans="1:21" ht="20.25" customHeight="1" hidden="1">
      <c r="A64" s="27">
        <f>IF(ISTEXT(B64),COUNTIF(B$11:B64,"&lt;&gt;0"),"")</f>
      </c>
      <c r="B64" s="26"/>
      <c r="C64" s="26"/>
      <c r="D64" s="17"/>
      <c r="E64" s="31"/>
      <c r="F64" s="31"/>
      <c r="G64" s="31"/>
      <c r="H64" s="31"/>
      <c r="I64" s="31"/>
      <c r="J64" s="31"/>
      <c r="K64" s="31"/>
      <c r="L64" s="31"/>
      <c r="M64" s="42"/>
      <c r="N64" s="79">
        <f t="shared" si="4"/>
        <v>0</v>
      </c>
      <c r="O64" s="13">
        <f t="shared" si="5"/>
        <v>0</v>
      </c>
      <c r="P64" s="14"/>
      <c r="Q64" s="14">
        <v>0</v>
      </c>
      <c r="R64" s="15">
        <f t="shared" si="3"/>
        <v>0</v>
      </c>
      <c r="S64" s="16"/>
      <c r="T64" s="68">
        <f t="shared" si="1"/>
        <v>0</v>
      </c>
      <c r="U64" s="16" t="s">
        <v>16</v>
      </c>
    </row>
    <row r="65" spans="1:21" ht="20.25" customHeight="1" hidden="1">
      <c r="A65" s="27">
        <f>IF(ISTEXT(B65),COUNTIF(B$11:B65,"&lt;&gt;0"),"")</f>
      </c>
      <c r="B65" s="26"/>
      <c r="C65" s="26"/>
      <c r="D65" s="17"/>
      <c r="E65" s="36"/>
      <c r="F65" s="36"/>
      <c r="G65" s="36"/>
      <c r="H65" s="36"/>
      <c r="I65" s="36"/>
      <c r="J65" s="36"/>
      <c r="K65" s="36"/>
      <c r="L65" s="36"/>
      <c r="M65" s="38"/>
      <c r="N65" s="79">
        <f t="shared" si="4"/>
        <v>0</v>
      </c>
      <c r="O65" s="13">
        <f t="shared" si="5"/>
        <v>0</v>
      </c>
      <c r="P65" s="14"/>
      <c r="Q65" s="14">
        <v>0</v>
      </c>
      <c r="R65" s="15">
        <f t="shared" si="3"/>
        <v>0</v>
      </c>
      <c r="S65" s="16"/>
      <c r="T65" s="68">
        <f t="shared" si="1"/>
        <v>0</v>
      </c>
      <c r="U65" s="16" t="s">
        <v>16</v>
      </c>
    </row>
    <row r="66" spans="1:21" ht="20.25" customHeight="1" hidden="1">
      <c r="A66" s="27">
        <f>IF(ISTEXT(B66),COUNTIF(B$11:B66,"&lt;&gt;0"),"")</f>
      </c>
      <c r="B66" s="26"/>
      <c r="C66" s="26"/>
      <c r="D66" s="17"/>
      <c r="E66" s="31"/>
      <c r="F66" s="31"/>
      <c r="G66" s="31"/>
      <c r="H66" s="31"/>
      <c r="I66" s="36"/>
      <c r="J66" s="36"/>
      <c r="K66" s="36"/>
      <c r="L66" s="36"/>
      <c r="M66" s="38"/>
      <c r="N66" s="79">
        <f t="shared" si="4"/>
        <v>0</v>
      </c>
      <c r="O66" s="13">
        <f t="shared" si="5"/>
        <v>0</v>
      </c>
      <c r="P66" s="14"/>
      <c r="Q66" s="14">
        <v>0</v>
      </c>
      <c r="R66" s="15">
        <f t="shared" si="3"/>
        <v>0</v>
      </c>
      <c r="S66" s="17"/>
      <c r="T66" s="68">
        <f t="shared" si="1"/>
        <v>0</v>
      </c>
      <c r="U66" s="16" t="s">
        <v>16</v>
      </c>
    </row>
    <row r="67" spans="1:21" ht="20.25" customHeight="1" hidden="1">
      <c r="A67" s="27">
        <f>IF(ISTEXT(B67),COUNTIF(B$11:B67,"&lt;&gt;0"),"")</f>
      </c>
      <c r="B67" s="26"/>
      <c r="C67" s="26"/>
      <c r="D67" s="17"/>
      <c r="E67" s="36"/>
      <c r="F67" s="36"/>
      <c r="G67" s="36"/>
      <c r="H67" s="36"/>
      <c r="I67" s="36"/>
      <c r="J67" s="36"/>
      <c r="K67" s="36"/>
      <c r="L67" s="36"/>
      <c r="M67" s="38"/>
      <c r="N67" s="79">
        <f t="shared" si="4"/>
        <v>0</v>
      </c>
      <c r="O67" s="13">
        <f t="shared" si="5"/>
        <v>0</v>
      </c>
      <c r="P67" s="14"/>
      <c r="Q67" s="14">
        <v>0</v>
      </c>
      <c r="R67" s="15">
        <f t="shared" si="3"/>
        <v>0</v>
      </c>
      <c r="S67" s="17"/>
      <c r="T67" s="68">
        <f t="shared" si="1"/>
        <v>0</v>
      </c>
      <c r="U67" s="16" t="s">
        <v>16</v>
      </c>
    </row>
    <row r="68" spans="1:21" ht="20.25" customHeight="1" hidden="1">
      <c r="A68" s="27">
        <f>IF(ISTEXT(B68),COUNTIF(B$11:B68,"&lt;&gt;0"),"")</f>
      </c>
      <c r="B68" s="26"/>
      <c r="C68" s="26"/>
      <c r="D68" s="17"/>
      <c r="E68" s="31"/>
      <c r="F68" s="31"/>
      <c r="G68" s="31"/>
      <c r="H68" s="31"/>
      <c r="I68" s="31"/>
      <c r="J68" s="31"/>
      <c r="K68" s="31"/>
      <c r="L68" s="31"/>
      <c r="M68" s="42"/>
      <c r="N68" s="79">
        <f t="shared" si="4"/>
        <v>0</v>
      </c>
      <c r="O68" s="13">
        <f t="shared" si="5"/>
        <v>0</v>
      </c>
      <c r="P68" s="14"/>
      <c r="Q68" s="14">
        <v>0</v>
      </c>
      <c r="R68" s="15">
        <f t="shared" si="3"/>
        <v>0</v>
      </c>
      <c r="S68" s="17"/>
      <c r="T68" s="68">
        <f t="shared" si="1"/>
        <v>0</v>
      </c>
      <c r="U68" s="16" t="s">
        <v>16</v>
      </c>
    </row>
    <row r="69" spans="1:21" ht="20.25" customHeight="1" hidden="1">
      <c r="A69" s="27">
        <f>IF(ISTEXT(B69),COUNTIF(B$11:B69,"&lt;&gt;0"),"")</f>
      </c>
      <c r="B69" s="26"/>
      <c r="C69" s="26"/>
      <c r="D69" s="17"/>
      <c r="E69" s="36"/>
      <c r="F69" s="36"/>
      <c r="G69" s="36"/>
      <c r="H69" s="36"/>
      <c r="I69" s="36"/>
      <c r="J69" s="36"/>
      <c r="K69" s="36"/>
      <c r="L69" s="36"/>
      <c r="M69" s="38"/>
      <c r="N69" s="79">
        <f t="shared" si="4"/>
        <v>0</v>
      </c>
      <c r="O69" s="13">
        <f t="shared" si="5"/>
        <v>0</v>
      </c>
      <c r="P69" s="14"/>
      <c r="Q69" s="14">
        <v>0</v>
      </c>
      <c r="R69" s="15">
        <f t="shared" si="3"/>
        <v>0</v>
      </c>
      <c r="S69" s="16"/>
      <c r="T69" s="68">
        <f t="shared" si="1"/>
        <v>0</v>
      </c>
      <c r="U69" s="16" t="s">
        <v>16</v>
      </c>
    </row>
    <row r="70" spans="1:21" ht="20.25" customHeight="1" hidden="1">
      <c r="A70" s="27">
        <f>IF(ISTEXT(B70),COUNTIF(B$11:B70,"&lt;&gt;0"),"")</f>
      </c>
      <c r="B70" s="26"/>
      <c r="C70" s="26"/>
      <c r="D70" s="17"/>
      <c r="E70" s="36"/>
      <c r="F70" s="36"/>
      <c r="G70" s="36"/>
      <c r="H70" s="36"/>
      <c r="I70" s="36"/>
      <c r="J70" s="36"/>
      <c r="K70" s="36"/>
      <c r="L70" s="36"/>
      <c r="M70" s="38"/>
      <c r="N70" s="79">
        <f t="shared" si="4"/>
        <v>0</v>
      </c>
      <c r="O70" s="13">
        <f t="shared" si="5"/>
        <v>0</v>
      </c>
      <c r="P70" s="14"/>
      <c r="Q70" s="14">
        <v>0</v>
      </c>
      <c r="R70" s="15">
        <f t="shared" si="3"/>
        <v>0</v>
      </c>
      <c r="S70" s="17"/>
      <c r="T70" s="68">
        <f t="shared" si="1"/>
        <v>0</v>
      </c>
      <c r="U70" s="16" t="s">
        <v>16</v>
      </c>
    </row>
    <row r="71" spans="1:21" ht="20.25" customHeight="1" hidden="1">
      <c r="A71" s="27">
        <f>IF(ISTEXT(B71),COUNTIF(B$11:B71,"&lt;&gt;0"),"")</f>
      </c>
      <c r="B71" s="26"/>
      <c r="C71" s="26"/>
      <c r="D71" s="17"/>
      <c r="E71" s="31"/>
      <c r="F71" s="31"/>
      <c r="G71" s="31"/>
      <c r="H71" s="31"/>
      <c r="I71" s="31"/>
      <c r="J71" s="31"/>
      <c r="K71" s="31"/>
      <c r="L71" s="31"/>
      <c r="M71" s="42"/>
      <c r="N71" s="79">
        <f t="shared" si="4"/>
        <v>0</v>
      </c>
      <c r="O71" s="13">
        <f t="shared" si="5"/>
        <v>0</v>
      </c>
      <c r="P71" s="14"/>
      <c r="Q71" s="14">
        <v>0</v>
      </c>
      <c r="R71" s="15">
        <f t="shared" si="3"/>
        <v>0</v>
      </c>
      <c r="S71" s="17"/>
      <c r="T71" s="68">
        <f t="shared" si="1"/>
        <v>0</v>
      </c>
      <c r="U71" s="16" t="s">
        <v>16</v>
      </c>
    </row>
    <row r="72" spans="1:21" ht="20.25" customHeight="1" hidden="1">
      <c r="A72" s="27">
        <f>IF(ISTEXT(B72),COUNTIF(B$11:B72,"&lt;&gt;0"),"")</f>
      </c>
      <c r="B72" s="26"/>
      <c r="C72" s="26"/>
      <c r="D72" s="17"/>
      <c r="E72" s="36"/>
      <c r="F72" s="36"/>
      <c r="G72" s="36"/>
      <c r="H72" s="36"/>
      <c r="I72" s="36"/>
      <c r="J72" s="36"/>
      <c r="K72" s="36"/>
      <c r="L72" s="36"/>
      <c r="M72" s="38"/>
      <c r="N72" s="79">
        <f t="shared" si="4"/>
        <v>0</v>
      </c>
      <c r="O72" s="13">
        <f t="shared" si="5"/>
        <v>0</v>
      </c>
      <c r="P72" s="14"/>
      <c r="Q72" s="14">
        <v>0</v>
      </c>
      <c r="R72" s="15">
        <f t="shared" si="3"/>
        <v>0</v>
      </c>
      <c r="S72" s="17"/>
      <c r="T72" s="68">
        <f t="shared" si="1"/>
        <v>0</v>
      </c>
      <c r="U72" s="16" t="s">
        <v>16</v>
      </c>
    </row>
    <row r="73" spans="1:21" ht="20.25" customHeight="1" hidden="1">
      <c r="A73" s="27">
        <f>IF(ISTEXT(B73),COUNTIF(B$11:B73,"&lt;&gt;0"),"")</f>
      </c>
      <c r="B73" s="26"/>
      <c r="C73" s="26"/>
      <c r="D73" s="17"/>
      <c r="E73" s="31"/>
      <c r="F73" s="31"/>
      <c r="G73" s="31"/>
      <c r="H73" s="31"/>
      <c r="I73" s="31"/>
      <c r="J73" s="31"/>
      <c r="K73" s="31"/>
      <c r="L73" s="31"/>
      <c r="M73" s="42"/>
      <c r="N73" s="79">
        <f t="shared" si="4"/>
        <v>0</v>
      </c>
      <c r="O73" s="13">
        <f t="shared" si="5"/>
        <v>0</v>
      </c>
      <c r="P73" s="14"/>
      <c r="Q73" s="14">
        <v>0</v>
      </c>
      <c r="R73" s="15">
        <f t="shared" si="3"/>
        <v>0</v>
      </c>
      <c r="S73" s="16"/>
      <c r="T73" s="68">
        <f t="shared" si="1"/>
        <v>0</v>
      </c>
      <c r="U73" s="16" t="s">
        <v>16</v>
      </c>
    </row>
    <row r="74" spans="1:21" ht="20.25" customHeight="1" hidden="1">
      <c r="A74" s="27">
        <f>IF(ISTEXT(B74),COUNTIF(B$11:B74,"&lt;&gt;0"),"")</f>
      </c>
      <c r="B74" s="26"/>
      <c r="C74" s="26"/>
      <c r="D74" s="17"/>
      <c r="E74" s="36"/>
      <c r="F74" s="36"/>
      <c r="G74" s="36"/>
      <c r="H74" s="36"/>
      <c r="I74" s="36"/>
      <c r="J74" s="36"/>
      <c r="K74" s="36"/>
      <c r="L74" s="36"/>
      <c r="M74" s="38"/>
      <c r="N74" s="79">
        <f t="shared" si="4"/>
        <v>0</v>
      </c>
      <c r="O74" s="13">
        <f t="shared" si="5"/>
        <v>0</v>
      </c>
      <c r="P74" s="14"/>
      <c r="Q74" s="14">
        <v>0</v>
      </c>
      <c r="R74" s="15">
        <f t="shared" si="3"/>
        <v>0</v>
      </c>
      <c r="S74" s="16"/>
      <c r="T74" s="68">
        <f t="shared" si="1"/>
        <v>0</v>
      </c>
      <c r="U74" s="16" t="s">
        <v>16</v>
      </c>
    </row>
    <row r="75" spans="1:21" ht="20.25" customHeight="1" hidden="1">
      <c r="A75" s="27">
        <f>IF(ISTEXT(B75),COUNTIF(B$11:B75,"&lt;&gt;0"),"")</f>
      </c>
      <c r="B75" s="26"/>
      <c r="C75" s="26"/>
      <c r="D75" s="17"/>
      <c r="E75" s="31"/>
      <c r="F75" s="31"/>
      <c r="G75" s="31"/>
      <c r="H75" s="36"/>
      <c r="I75" s="36"/>
      <c r="J75" s="36"/>
      <c r="K75" s="36"/>
      <c r="L75" s="36"/>
      <c r="M75" s="38"/>
      <c r="N75" s="79">
        <f t="shared" si="4"/>
        <v>0</v>
      </c>
      <c r="O75" s="13">
        <f t="shared" si="5"/>
        <v>0</v>
      </c>
      <c r="P75" s="14"/>
      <c r="Q75" s="14">
        <v>0</v>
      </c>
      <c r="R75" s="15">
        <f t="shared" si="3"/>
        <v>0</v>
      </c>
      <c r="S75" s="16"/>
      <c r="T75" s="68">
        <f aca="true" t="shared" si="6" ref="T75:T80">IF(ISNUMBER(R75),R75/$R$11*100,"—")</f>
        <v>0</v>
      </c>
      <c r="U75" s="16" t="s">
        <v>16</v>
      </c>
    </row>
    <row r="76" spans="1:21" ht="20.25" customHeight="1" hidden="1">
      <c r="A76" s="27">
        <f>IF(ISTEXT(B76),COUNTIF(B$11:B76,"&lt;&gt;0"),"")</f>
      </c>
      <c r="B76" s="26"/>
      <c r="C76" s="26"/>
      <c r="D76" s="17"/>
      <c r="E76" s="36"/>
      <c r="F76" s="36"/>
      <c r="G76" s="36"/>
      <c r="H76" s="36"/>
      <c r="I76" s="36"/>
      <c r="J76" s="36"/>
      <c r="K76" s="36"/>
      <c r="L76" s="36"/>
      <c r="M76" s="38"/>
      <c r="N76" s="79">
        <f t="shared" si="4"/>
        <v>0</v>
      </c>
      <c r="O76" s="13">
        <f t="shared" si="5"/>
        <v>0</v>
      </c>
      <c r="P76" s="14"/>
      <c r="Q76" s="14">
        <v>0</v>
      </c>
      <c r="R76" s="15">
        <f>SUM(O76,P76,Q76)</f>
        <v>0</v>
      </c>
      <c r="S76" s="16"/>
      <c r="T76" s="68">
        <f t="shared" si="6"/>
        <v>0</v>
      </c>
      <c r="U76" s="16" t="s">
        <v>16</v>
      </c>
    </row>
    <row r="77" spans="1:21" ht="20.25" customHeight="1" hidden="1">
      <c r="A77" s="27">
        <f>IF(ISTEXT(B77),COUNTIF(B$11:B77,"&lt;&gt;0"),"")</f>
      </c>
      <c r="B77" s="26"/>
      <c r="C77" s="26"/>
      <c r="D77" s="17"/>
      <c r="E77" s="31"/>
      <c r="F77" s="31"/>
      <c r="G77" s="31"/>
      <c r="H77" s="31"/>
      <c r="I77" s="31"/>
      <c r="J77" s="31"/>
      <c r="K77" s="31"/>
      <c r="L77" s="31"/>
      <c r="M77" s="42"/>
      <c r="N77" s="79">
        <f t="shared" si="4"/>
        <v>0</v>
      </c>
      <c r="O77" s="13">
        <f t="shared" si="5"/>
        <v>0</v>
      </c>
      <c r="P77" s="14"/>
      <c r="Q77" s="14">
        <v>0</v>
      </c>
      <c r="R77" s="15">
        <f>SUM(O77,P77,Q77)</f>
        <v>0</v>
      </c>
      <c r="S77" s="16"/>
      <c r="T77" s="68">
        <f t="shared" si="6"/>
        <v>0</v>
      </c>
      <c r="U77" s="16" t="s">
        <v>16</v>
      </c>
    </row>
    <row r="78" spans="1:21" ht="20.25" customHeight="1" hidden="1">
      <c r="A78" s="27">
        <f>IF(ISTEXT(B78),COUNTIF(B$11:B78,"&lt;&gt;0"),"")</f>
      </c>
      <c r="B78" s="26"/>
      <c r="C78" s="26"/>
      <c r="D78" s="17"/>
      <c r="E78" s="36"/>
      <c r="F78" s="36"/>
      <c r="G78" s="36"/>
      <c r="H78" s="36"/>
      <c r="I78" s="36"/>
      <c r="J78" s="36"/>
      <c r="K78" s="36"/>
      <c r="L78" s="36"/>
      <c r="M78" s="38"/>
      <c r="N78" s="79">
        <f t="shared" si="4"/>
        <v>0</v>
      </c>
      <c r="O78" s="13">
        <f t="shared" si="5"/>
        <v>0</v>
      </c>
      <c r="P78" s="14"/>
      <c r="Q78" s="14">
        <v>0</v>
      </c>
      <c r="R78" s="15">
        <f>SUM(O78,P78,Q78)</f>
        <v>0</v>
      </c>
      <c r="S78" s="16"/>
      <c r="T78" s="68">
        <f t="shared" si="6"/>
        <v>0</v>
      </c>
      <c r="U78" s="16" t="s">
        <v>16</v>
      </c>
    </row>
    <row r="79" spans="1:21" ht="20.25" customHeight="1" hidden="1">
      <c r="A79" s="27">
        <f>IF(ISTEXT(B79),COUNTIF(B$11:B79,"&lt;&gt;0"),"")</f>
      </c>
      <c r="B79" s="26"/>
      <c r="C79" s="26"/>
      <c r="D79" s="17"/>
      <c r="E79" s="31"/>
      <c r="F79" s="31"/>
      <c r="G79" s="31"/>
      <c r="H79" s="31"/>
      <c r="I79" s="36"/>
      <c r="J79" s="36"/>
      <c r="K79" s="36"/>
      <c r="L79" s="36"/>
      <c r="M79" s="38"/>
      <c r="N79" s="79">
        <f t="shared" si="4"/>
        <v>0</v>
      </c>
      <c r="O79" s="13">
        <f t="shared" si="5"/>
        <v>0</v>
      </c>
      <c r="P79" s="14"/>
      <c r="Q79" s="14">
        <v>0</v>
      </c>
      <c r="R79" s="15">
        <f>SUM(O79,P79,Q79)</f>
        <v>0</v>
      </c>
      <c r="S79" s="16"/>
      <c r="T79" s="68">
        <f t="shared" si="6"/>
        <v>0</v>
      </c>
      <c r="U79" s="16" t="s">
        <v>16</v>
      </c>
    </row>
    <row r="80" spans="1:21" ht="20.25" customHeight="1" hidden="1" thickBot="1">
      <c r="A80" s="56">
        <f>IF(ISTEXT(B80),COUNTIF(B$11:B80,"&lt;&gt;0"),"")</f>
      </c>
      <c r="B80" s="57"/>
      <c r="C80" s="57"/>
      <c r="D80" s="58"/>
      <c r="E80" s="59"/>
      <c r="F80" s="59"/>
      <c r="G80" s="59"/>
      <c r="H80" s="59"/>
      <c r="I80" s="59"/>
      <c r="J80" s="59"/>
      <c r="K80" s="59"/>
      <c r="L80" s="59"/>
      <c r="M80" s="60"/>
      <c r="N80" s="82">
        <f t="shared" si="4"/>
        <v>0</v>
      </c>
      <c r="O80" s="63">
        <f t="shared" si="5"/>
        <v>0</v>
      </c>
      <c r="P80" s="83"/>
      <c r="Q80" s="83">
        <v>0</v>
      </c>
      <c r="R80" s="65">
        <f>SUM(O80,P80,Q80)</f>
        <v>0</v>
      </c>
      <c r="S80" s="58"/>
      <c r="T80" s="70">
        <f t="shared" si="6"/>
        <v>0</v>
      </c>
      <c r="U80" s="58" t="s">
        <v>16</v>
      </c>
    </row>
    <row r="81" spans="1:21" ht="12.75">
      <c r="A81" s="66"/>
      <c r="B81" s="66"/>
      <c r="C81" s="66"/>
      <c r="D81" s="66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6"/>
      <c r="T81" s="66"/>
      <c r="U81" s="66"/>
    </row>
    <row r="83" spans="1:21" ht="12.75">
      <c r="A83" s="113" t="s">
        <v>30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</row>
  </sheetData>
  <sheetProtection/>
  <mergeCells count="19">
    <mergeCell ref="T9:T10"/>
    <mergeCell ref="U9:U10"/>
    <mergeCell ref="A83:U83"/>
    <mergeCell ref="N9:N10"/>
    <mergeCell ref="O9:O10"/>
    <mergeCell ref="P9:P10"/>
    <mergeCell ref="Q9:Q10"/>
    <mergeCell ref="R9:R10"/>
    <mergeCell ref="S9:S10"/>
    <mergeCell ref="A1:U1"/>
    <mergeCell ref="Y1:Z1"/>
    <mergeCell ref="B3:U3"/>
    <mergeCell ref="A5:U5"/>
    <mergeCell ref="A7:U7"/>
    <mergeCell ref="A9:A10"/>
    <mergeCell ref="B9:B10"/>
    <mergeCell ref="C9:C10"/>
    <mergeCell ref="D9:D10"/>
    <mergeCell ref="E9:M9"/>
  </mergeCells>
  <printOptions horizontalCentered="1"/>
  <pageMargins left="0.3937007874015748" right="0.3937007874015748" top="0.7874015748031497" bottom="0.3149606299212598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Inna</cp:lastModifiedBy>
  <cp:lastPrinted>2015-04-24T08:05:16Z</cp:lastPrinted>
  <dcterms:created xsi:type="dcterms:W3CDTF">2007-10-07T17:08:14Z</dcterms:created>
  <dcterms:modified xsi:type="dcterms:W3CDTF">2015-04-24T08:08:08Z</dcterms:modified>
  <cp:category/>
  <cp:version/>
  <cp:contentType/>
  <cp:contentStatus/>
</cp:coreProperties>
</file>